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AC24" i="1" l="1"/>
  <c r="AC25" i="1"/>
  <c r="AC26" i="1"/>
  <c r="AC35" i="1"/>
  <c r="AC34" i="1"/>
  <c r="AC33" i="1"/>
  <c r="AC32" i="1"/>
  <c r="AC31" i="1"/>
  <c r="AC30" i="1"/>
  <c r="AC28" i="1"/>
  <c r="AC27" i="1"/>
  <c r="AC23" i="1"/>
  <c r="AC16" i="1"/>
  <c r="AC21" i="1"/>
  <c r="AC20" i="1"/>
  <c r="AC19" i="1"/>
  <c r="AC17" i="1"/>
  <c r="AC15" i="1"/>
  <c r="AC14" i="1"/>
  <c r="AC13" i="1"/>
  <c r="AC12" i="1"/>
  <c r="AC8" i="1"/>
  <c r="AC7" i="1"/>
  <c r="AC6" i="1"/>
  <c r="AC5" i="1"/>
  <c r="AC10" i="1"/>
  <c r="I37" i="1"/>
  <c r="J37" i="1"/>
  <c r="K37" i="1"/>
  <c r="L37" i="1"/>
  <c r="M37" i="1"/>
  <c r="N37" i="1"/>
  <c r="O37" i="1"/>
  <c r="P37" i="1"/>
  <c r="Q37" i="1"/>
  <c r="R37" i="1"/>
  <c r="AC9" i="1"/>
  <c r="S37" i="1"/>
  <c r="T37" i="1"/>
  <c r="U37" i="1"/>
  <c r="V37" i="1"/>
  <c r="W37" i="1"/>
  <c r="X37" i="1"/>
  <c r="Y37" i="1"/>
  <c r="Z37" i="1"/>
  <c r="AA37" i="1"/>
  <c r="AB37" i="1"/>
  <c r="AC37" i="1"/>
  <c r="AC11" i="1"/>
</calcChain>
</file>

<file path=xl/sharedStrings.xml><?xml version="1.0" encoding="utf-8"?>
<sst xmlns="http://schemas.openxmlformats.org/spreadsheetml/2006/main" count="580" uniqueCount="229">
  <si>
    <t>Lagoppsett høst 2014, Sverresborg fotball gutter 2005</t>
  </si>
  <si>
    <t xml:space="preserve"> arena</t>
  </si>
  <si>
    <t>Kampdato</t>
  </si>
  <si>
    <t>Kampstart</t>
  </si>
  <si>
    <t>Hjemme</t>
  </si>
  <si>
    <t>-</t>
  </si>
  <si>
    <t>Borte</t>
  </si>
  <si>
    <t>Bane</t>
  </si>
  <si>
    <t>Lagleder</t>
  </si>
  <si>
    <t>Håvard Aas</t>
  </si>
  <si>
    <t>Jonas Holberg</t>
  </si>
  <si>
    <t>Jørgen Holberg</t>
  </si>
  <si>
    <t>Magnus Kjølhamar</t>
  </si>
  <si>
    <t>Iver Lund Ramstad</t>
  </si>
  <si>
    <t>Storm Skiem Engum</t>
  </si>
  <si>
    <t>Henry Bendiksen Paulsen</t>
  </si>
  <si>
    <t>Heine  Valøe Nordbøe</t>
  </si>
  <si>
    <t>Marius Hårstad</t>
  </si>
  <si>
    <t>Andreas Fikkan</t>
  </si>
  <si>
    <t>Johannes Knedal Jensen</t>
  </si>
  <si>
    <t>Tobias Torstensrud</t>
  </si>
  <si>
    <t>Tormod Vevelstad</t>
  </si>
  <si>
    <t>Sondre Størset</t>
  </si>
  <si>
    <t>Ulrik Hoff</t>
  </si>
  <si>
    <t>Havsteinbanen</t>
  </si>
  <si>
    <t>National 3</t>
  </si>
  <si>
    <t>x</t>
  </si>
  <si>
    <t>National 1</t>
  </si>
  <si>
    <t>SIF 1</t>
  </si>
  <si>
    <t>Vestbyen 3</t>
  </si>
  <si>
    <t>SIF 2</t>
  </si>
  <si>
    <t xml:space="preserve">Michael </t>
  </si>
  <si>
    <t>National 2</t>
  </si>
  <si>
    <t>Vestbyen 2</t>
  </si>
  <si>
    <t>Astor 1</t>
  </si>
  <si>
    <t>Michael</t>
  </si>
  <si>
    <t>Astor 2</t>
  </si>
  <si>
    <t>Lars</t>
  </si>
  <si>
    <t>Astor 3</t>
  </si>
  <si>
    <t>SIF 3</t>
  </si>
  <si>
    <t>Kjell Ivar</t>
  </si>
  <si>
    <t>Astor 4</t>
  </si>
  <si>
    <t>Byåsen 3</t>
  </si>
  <si>
    <t>Robert</t>
  </si>
  <si>
    <t>Byåsen 1</t>
  </si>
  <si>
    <t>Byåsen 2</t>
  </si>
  <si>
    <t>Vestbyen 1</t>
  </si>
  <si>
    <t>Vestbybanen</t>
  </si>
  <si>
    <t>NB: Dersom det er behov for å bytte kamp så må dette gjøres innbyrdes.</t>
  </si>
  <si>
    <t>Dersom du ikke kan stille på kamp - gi beskjed senest 24 timer før (hvis mulig).</t>
  </si>
  <si>
    <t>Kontaktinfo:</t>
  </si>
  <si>
    <t>tlf:</t>
  </si>
  <si>
    <t>Kjell Ivar Kjølhamar</t>
  </si>
  <si>
    <t>Robert Torstensrud</t>
  </si>
  <si>
    <t>Michael K. Jensen</t>
  </si>
  <si>
    <t>Lars Hagen</t>
  </si>
  <si>
    <t>Erik Sæther Halvorsen</t>
  </si>
  <si>
    <t>Astor</t>
  </si>
  <si>
    <t>1515</t>
  </si>
  <si>
    <t>KAMPOPPSETT MINISERIEN 2015 FOR ÅRGANG 2005. Jentekamper er merket i gult.</t>
  </si>
  <si>
    <t>Alle kamper spilles 1*20 min UNNTATT runden på Dalgård 13.9. der kampene spilles 2*15 min.</t>
  </si>
  <si>
    <t>Alle runder spilles 2 kamper per lag UNNTATT runden på Dalgård 13.9. der det spilles 1 kamp per lag.</t>
  </si>
  <si>
    <t>﻿</t>
  </si>
  <si>
    <t>Runde 1:</t>
  </si>
  <si>
    <t>8/30/2015</t>
  </si>
  <si>
    <t>Kamparrangør:</t>
  </si>
  <si>
    <t>ASTOR</t>
  </si>
  <si>
    <t>Tid</t>
  </si>
  <si>
    <t>Bane 1</t>
  </si>
  <si>
    <t>Bane 2</t>
  </si>
  <si>
    <t>Bane 3</t>
  </si>
  <si>
    <t>Bane 4</t>
  </si>
  <si>
    <t>Astor 1 - National 1</t>
  </si>
  <si>
    <t>Sverresborg 2 -Byåsen 1</t>
  </si>
  <si>
    <t>Sverresborg 3 - Byåsen 5</t>
  </si>
  <si>
    <t>Byåsen 2 - Vestbyen 1</t>
  </si>
  <si>
    <t>Astor 2 - National 2</t>
  </si>
  <si>
    <t>Vestbyen 2 - Sverresborg 3</t>
  </si>
  <si>
    <t>Astor 2- Sverresborg 1</t>
  </si>
  <si>
    <t>Byåsen 1 - Astor 1</t>
  </si>
  <si>
    <t>Vestbyen 1 - Sverresborg 2</t>
  </si>
  <si>
    <t>Byåsen 5 - Astor 2</t>
  </si>
  <si>
    <t>Sverresborg 1 - Sverresborg 2</t>
  </si>
  <si>
    <t>National 1 - Byåsen 2</t>
  </si>
  <si>
    <t>National 2 - Byåsen 3</t>
  </si>
  <si>
    <t>Sverresborg 3 - Vestbyen 1</t>
  </si>
  <si>
    <t>Astor 1 - Astor 2</t>
  </si>
  <si>
    <t>Byåsen 3 - Vestbyen 2</t>
  </si>
  <si>
    <t>Byåsen 4 - Vestbyen 3</t>
  </si>
  <si>
    <t>Sverresborg 2 - Byåsen 1</t>
  </si>
  <si>
    <t>Byåsen 2 - Astor 1</t>
  </si>
  <si>
    <t>Astor 3 - National 3</t>
  </si>
  <si>
    <t>Vestbyen 1 - Vestbyen 2</t>
  </si>
  <si>
    <t>Byåsen 3 - Byåsen 4</t>
  </si>
  <si>
    <t>Vestbyen 3 - Sverresborg 1</t>
  </si>
  <si>
    <t>Astor 3 - Sverresborg 3</t>
  </si>
  <si>
    <t>Byåsen 1 - Byåsen 2</t>
  </si>
  <si>
    <t>National 3 - Byåsen 4</t>
  </si>
  <si>
    <t>Astor 4 - Astor 3</t>
  </si>
  <si>
    <t>Vestbyen 2 - Byåsen 3</t>
  </si>
  <si>
    <t>Sverresborg 1 - Astor 4</t>
  </si>
  <si>
    <t>Byåsen 4 - Astor 3</t>
  </si>
  <si>
    <t>Runde 2:</t>
  </si>
  <si>
    <t>SVERRESBORG</t>
  </si>
  <si>
    <t>Astor 1 - Byåsen 2</t>
  </si>
  <si>
    <t>Astor 3 - Byåsen 4</t>
  </si>
  <si>
    <t>Astor 1 - Sverresborg 1</t>
  </si>
  <si>
    <t>Astor 2 - Sverresborg 2</t>
  </si>
  <si>
    <t>National 1 - Vestbyen 1</t>
  </si>
  <si>
    <t>National 3 - Vestbyen 3</t>
  </si>
  <si>
    <t>Sverresborg 1 - Astor 3</t>
  </si>
  <si>
    <t>Byåsen 2 - Astor 2</t>
  </si>
  <si>
    <t>Byåsen 2 - Sverresborg 2</t>
  </si>
  <si>
    <t>Byåsen 4 - Sverresborg 1</t>
  </si>
  <si>
    <t>Astor 4 - National 3</t>
  </si>
  <si>
    <t>Sverresborg 2 - Byåsen 2</t>
  </si>
  <si>
    <t>Vestbyen 1 - Byåsen 1</t>
  </si>
  <si>
    <t>Vestbyen 3 - Astor 4</t>
  </si>
  <si>
    <t>Sverresborg 3 - Vestbyen 2</t>
  </si>
  <si>
    <t>Sverresborg 1 - Byåsen 1</t>
  </si>
  <si>
    <t>Sverresborg 2 - Astor 1</t>
  </si>
  <si>
    <t>Byåsen 5 - National 2</t>
  </si>
  <si>
    <t>Vestbyen 1 - Byåsen 3</t>
  </si>
  <si>
    <t>Byåsen 1 - National 1</t>
  </si>
  <si>
    <t>Sverresborg 3 - Astor 2</t>
  </si>
  <si>
    <t>Vestbyen 2 - Byåsen 4</t>
  </si>
  <si>
    <t>Astor 2 - Byåsen 3</t>
  </si>
  <si>
    <t>Vestbyen 2 - Byåsen 5</t>
  </si>
  <si>
    <t>Byåsen 3 - Astor 3</t>
  </si>
  <si>
    <t>National 2 - Vestbyen 2</t>
  </si>
  <si>
    <t>Byåsen 3 - Sverresborg 3</t>
  </si>
  <si>
    <t>Byåsen 4 - Sverresborg 3</t>
  </si>
  <si>
    <t>Runde 3:</t>
  </si>
  <si>
    <t>9/13/2015</t>
  </si>
  <si>
    <t>BYÅSEN</t>
  </si>
  <si>
    <t>Astor 1 - Vestbyen 1</t>
  </si>
  <si>
    <t>Byåsen 3 - Byåsen 5</t>
  </si>
  <si>
    <t>Sverresborg 3 - Byåsen 3</t>
  </si>
  <si>
    <t>Astor 1 - Sverresborg 2</t>
  </si>
  <si>
    <t>National 1 - Sverresborg 2</t>
  </si>
  <si>
    <t>Astor 3 - Vestbyen 3</t>
  </si>
  <si>
    <t>Vestbyen 1 - Byåsen 4</t>
  </si>
  <si>
    <t>Astor 2 - Byåsen 1</t>
  </si>
  <si>
    <t>Byåsen 2 - Byåsen 1</t>
  </si>
  <si>
    <t>National 3 - Sverresborg 1</t>
  </si>
  <si>
    <t>Vestbyen 2 - Astor 3</t>
  </si>
  <si>
    <t>Sverresborg 1 - Byåsen 2</t>
  </si>
  <si>
    <t>Astor 2 - Vestbyen 2</t>
  </si>
  <si>
    <t>Byåsen 4 - Astor 4</t>
  </si>
  <si>
    <t>National 2 - Sverresborg 3</t>
  </si>
  <si>
    <t>Runde 4:</t>
  </si>
  <si>
    <t>9/20/2015</t>
  </si>
  <si>
    <t>NATIONAL</t>
  </si>
  <si>
    <t>Astor 2 - Sverresborg 3</t>
  </si>
  <si>
    <t>Sverresborg 3 - Byåsen 4</t>
  </si>
  <si>
    <t>Sverresborg 2 - Astor 2</t>
  </si>
  <si>
    <t>National 1 - Byåsen 1</t>
  </si>
  <si>
    <t>National 2 - Byåsen 5</t>
  </si>
  <si>
    <t>Vestbyen 1 - Astor 3</t>
  </si>
  <si>
    <t>Astor 2 - Byåsen 2</t>
  </si>
  <si>
    <t>Byåsen 3 - Astor 2</t>
  </si>
  <si>
    <t>Vestbyen 1 - National 1</t>
  </si>
  <si>
    <t>Vestbyen 2 - National 2</t>
  </si>
  <si>
    <t>Byåsen 3 - Vestbyen 1</t>
  </si>
  <si>
    <t>Sverresborg 1 - Astor 1</t>
  </si>
  <si>
    <t>Byåsen 4 - Vestbyen 2</t>
  </si>
  <si>
    <t>Astor 3 - Byåsen 3</t>
  </si>
  <si>
    <t>Byåsen 1 - Vestbyen 1</t>
  </si>
  <si>
    <t>Byåsen 5 - Vestbyen 2</t>
  </si>
  <si>
    <t>Astor 4 - Vestbyen 3</t>
  </si>
  <si>
    <t>Astor 1 - Byåsen 1</t>
  </si>
  <si>
    <t>Astor 3 - Sverresborg 1</t>
  </si>
  <si>
    <t>Vestbyen 3 - National 3</t>
  </si>
  <si>
    <t>Byåsen 1 - Sverresborg 1</t>
  </si>
  <si>
    <t>National 3 - Astor 4</t>
  </si>
  <si>
    <t>Sverresborg 1 - Byåsen 4</t>
  </si>
  <si>
    <t>Runde 5:</t>
  </si>
  <si>
    <t>9/27/2015</t>
  </si>
  <si>
    <t>VESTBYEN</t>
  </si>
  <si>
    <t>Sverresborg 2 - Vestbyen 1</t>
  </si>
  <si>
    <t>Sverresborg 3 - Astor 3</t>
  </si>
  <si>
    <t>Astor 2 - Byåsen 5</t>
  </si>
  <si>
    <t>Byåsen 2 - National 1</t>
  </si>
  <si>
    <t>Vestbyen 1 - Sverresborg 3</t>
  </si>
  <si>
    <t>Vestbyen 1 - Byåsen 2</t>
  </si>
  <si>
    <t>Byåsen 1 - Sverresborg 2</t>
  </si>
  <si>
    <t>Vestbyen 2 - Vestbyen 1</t>
  </si>
  <si>
    <t>National 1 - Astor 1</t>
  </si>
  <si>
    <t>Byåsen 5 - Sverresborg 3</t>
  </si>
  <si>
    <t>Byåsen 3 - National 2</t>
  </si>
  <si>
    <t>Byåsen 4 - Byåsen 3</t>
  </si>
  <si>
    <t>National 2 - Astor 2</t>
  </si>
  <si>
    <t>Sverresborg 1 - Astor 2</t>
  </si>
  <si>
    <t>Astor 3 - Astor 4</t>
  </si>
  <si>
    <t>Vestbyen 3 - Byåsen 4</t>
  </si>
  <si>
    <t>Astor 2 - Astor 1</t>
  </si>
  <si>
    <t>National 3 - Astor 3</t>
  </si>
  <si>
    <t>Sverresborg 1 - Vestbyen 3</t>
  </si>
  <si>
    <t>Byåsen 4 - National 3</t>
  </si>
  <si>
    <t>Astor 4 - Sverresborg 1</t>
  </si>
  <si>
    <t>Sverresborg 2 - Sverresborg 1</t>
  </si>
  <si>
    <t>1540</t>
  </si>
  <si>
    <t>1605</t>
  </si>
  <si>
    <t>1745</t>
  </si>
  <si>
    <t>1835</t>
  </si>
  <si>
    <t>Byåsen 5</t>
  </si>
  <si>
    <t>Per Hårstad</t>
  </si>
  <si>
    <t>1440</t>
  </si>
  <si>
    <t xml:space="preserve"> SIF 1</t>
  </si>
  <si>
    <t>1505</t>
  </si>
  <si>
    <t>Byasen 4</t>
  </si>
  <si>
    <t>1555</t>
  </si>
  <si>
    <t>1620</t>
  </si>
  <si>
    <t>1710</t>
  </si>
  <si>
    <t>1715</t>
  </si>
  <si>
    <t>1750</t>
  </si>
  <si>
    <t>1825</t>
  </si>
  <si>
    <t>Byåsen/ Dalgård</t>
  </si>
  <si>
    <t xml:space="preserve">National </t>
  </si>
  <si>
    <t>1415</t>
  </si>
  <si>
    <t>1645</t>
  </si>
  <si>
    <t>Byåsen 4</t>
  </si>
  <si>
    <t>Per</t>
  </si>
  <si>
    <t>1530</t>
  </si>
  <si>
    <t>1735</t>
  </si>
  <si>
    <t xml:space="preserve">Byåsen 1 </t>
  </si>
  <si>
    <t xml:space="preserve">Alle kamper er 1 x 20 minutter unntatt runden på Dalgård som er 2x15 min der det spilles kun 1 kampe pr lag. </t>
  </si>
  <si>
    <r>
      <t>Oppmøte på kamp senest 20 min</t>
    </r>
    <r>
      <rPr>
        <i/>
        <sz val="11"/>
        <color theme="1"/>
        <rFont val="Calibri"/>
        <family val="2"/>
        <scheme val="minor"/>
      </rPr>
      <t xml:space="preserve"> før</t>
    </r>
    <r>
      <rPr>
        <sz val="11"/>
        <color theme="1"/>
        <rFont val="Calibri"/>
        <family val="2"/>
        <scheme val="minor"/>
      </rPr>
      <t xml:space="preserve"> kampstart.</t>
    </r>
  </si>
  <si>
    <t>Karl Johan Kragh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</si>
</sst>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d/\ mmm\.;@"/>
    <numFmt numFmtId="165" formatCode="hh:mm;@"/>
  </numFmts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0B0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4" borderId="17" xfId="0" applyFont="1" applyFill="1" applyBorder="1" applyAlignment="1">
      <alignment horizontal="center" textRotation="90" wrapText="1"/>
    </xf>
    <xf numFmtId="0" fontId="0" fillId="4" borderId="0" xfId="0" applyFont="1" applyFill="1" applyAlignment="1">
      <alignment textRotation="90"/>
    </xf>
    <xf numFmtId="0" fontId="0" fillId="4" borderId="9" xfId="0" applyFont="1" applyFill="1" applyBorder="1" applyAlignment="1">
      <alignment horizontal="center" textRotation="90"/>
    </xf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0" xfId="0" applyFont="1" applyFill="1" applyAlignment="1"/>
    <xf numFmtId="0" fontId="2" fillId="2" borderId="1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/>
    </xf>
    <xf numFmtId="164" fontId="2" fillId="3" borderId="9" xfId="0" applyNumberFormat="1" applyFont="1" applyFill="1" applyBorder="1" applyAlignment="1">
      <alignment horizontal="left" vertical="center"/>
    </xf>
    <xf numFmtId="165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164" fontId="3" fillId="0" borderId="9" xfId="0" applyNumberFormat="1" applyFont="1" applyBorder="1" applyAlignment="1">
      <alignment horizontal="left"/>
    </xf>
    <xf numFmtId="165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/>
    <xf numFmtId="0" fontId="3" fillId="0" borderId="14" xfId="0" quotePrefix="1" applyFont="1" applyBorder="1" applyAlignment="1"/>
    <xf numFmtId="0" fontId="3" fillId="0" borderId="12" xfId="0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0" fillId="4" borderId="13" xfId="0" applyFont="1" applyFill="1" applyBorder="1" applyAlignment="1">
      <alignment horizontal="center" textRotation="90"/>
    </xf>
    <xf numFmtId="0" fontId="4" fillId="0" borderId="0" xfId="0" applyFont="1" applyAlignment="1"/>
    <xf numFmtId="0" fontId="0" fillId="4" borderId="8" xfId="0" applyFont="1" applyFill="1" applyBorder="1" applyAlignment="1">
      <alignment horizontal="center" textRotation="90"/>
    </xf>
    <xf numFmtId="164" fontId="0" fillId="4" borderId="5" xfId="0" applyNumberFormat="1" applyFont="1" applyFill="1" applyBorder="1" applyAlignment="1">
      <alignment horizontal="left"/>
    </xf>
    <xf numFmtId="165" fontId="0" fillId="4" borderId="5" xfId="0" applyNumberFormat="1" applyFont="1" applyFill="1" applyBorder="1" applyAlignment="1">
      <alignment horizontal="center"/>
    </xf>
    <xf numFmtId="0" fontId="0" fillId="4" borderId="15" xfId="0" applyFont="1" applyFill="1" applyBorder="1" applyAlignment="1"/>
    <xf numFmtId="0" fontId="0" fillId="4" borderId="14" xfId="0" applyFont="1" applyFill="1" applyBorder="1" applyAlignment="1"/>
    <xf numFmtId="0" fontId="0" fillId="4" borderId="16" xfId="0" applyFont="1" applyFill="1" applyBorder="1" applyAlignment="1"/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 applyAlignment="1"/>
    <xf numFmtId="14" fontId="0" fillId="0" borderId="5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3" borderId="5" xfId="0" applyFont="1" applyFill="1" applyBorder="1" applyAlignment="1">
      <alignment horizontal="center" vertical="center"/>
    </xf>
    <xf numFmtId="0" fontId="0" fillId="5" borderId="0" xfId="0" applyFont="1" applyFill="1" applyAlignment="1"/>
    <xf numFmtId="0" fontId="0" fillId="3" borderId="15" xfId="0" applyFont="1" applyFill="1" applyBorder="1" applyAlignment="1"/>
    <xf numFmtId="16" fontId="0" fillId="0" borderId="14" xfId="0" quotePrefix="1" applyNumberFormat="1" applyFont="1" applyFill="1" applyBorder="1" applyAlignment="1"/>
    <xf numFmtId="0" fontId="0" fillId="3" borderId="16" xfId="0" applyFont="1" applyFill="1" applyBorder="1" applyAlignment="1"/>
    <xf numFmtId="165" fontId="2" fillId="0" borderId="5" xfId="0" quotePrefix="1" applyNumberFormat="1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0" xfId="0" applyFont="1" applyFill="1" applyAlignment="1"/>
    <xf numFmtId="16" fontId="0" fillId="0" borderId="14" xfId="0" applyNumberFormat="1" applyFont="1" applyFill="1" applyBorder="1" applyAlignment="1"/>
    <xf numFmtId="0" fontId="0" fillId="4" borderId="5" xfId="0" applyFont="1" applyFill="1" applyBorder="1" applyAlignment="1">
      <alignment horizontal="center" textRotation="90"/>
    </xf>
    <xf numFmtId="0" fontId="0" fillId="4" borderId="11" xfId="0" applyFont="1" applyFill="1" applyBorder="1" applyAlignment="1"/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5" fillId="6" borderId="18" xfId="0" applyFont="1" applyFill="1" applyBorder="1" applyAlignment="1">
      <alignment wrapText="1"/>
    </xf>
    <xf numFmtId="0" fontId="0" fillId="0" borderId="11" xfId="0" applyFont="1" applyFill="1" applyBorder="1" applyAlignment="1"/>
    <xf numFmtId="0" fontId="0" fillId="0" borderId="5" xfId="0" applyFont="1" applyBorder="1" applyAlignment="1"/>
    <xf numFmtId="165" fontId="2" fillId="3" borderId="5" xfId="0" quotePrefix="1" applyNumberFormat="1" applyFont="1" applyFill="1" applyBorder="1" applyAlignment="1">
      <alignment horizontal="center"/>
    </xf>
    <xf numFmtId="20" fontId="0" fillId="0" borderId="0" xfId="0" applyNumberFormat="1"/>
    <xf numFmtId="14" fontId="0" fillId="0" borderId="0" xfId="0" applyNumberFormat="1"/>
    <xf numFmtId="20" fontId="6" fillId="6" borderId="18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17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tabSelected="1" topLeftCell="A3" zoomScaleNormal="100" workbookViewId="0">
      <pane xSplit="25" ySplit="1" topLeftCell="Z4" activePane="bottomRight" state="frozen"/>
      <selection activeCell="A3" sqref="A3"/>
      <selection pane="topRight" activeCell="AA3" sqref="AA3"/>
      <selection pane="bottomLeft" activeCell="A4" sqref="A4"/>
      <selection pane="bottomRight" activeCell="Y34" sqref="Y34"/>
    </sheetView>
  </sheetViews>
  <sheetFormatPr defaultColWidth="11.5703125" defaultRowHeight="15" x14ac:dyDescent="0.25"/>
  <cols>
    <col min="1" max="1" width="19.140625" style="9" customWidth="1"/>
    <col min="2" max="2" width="10.28515625" style="61" customWidth="1"/>
    <col min="3" max="3" width="13.5703125" style="62" customWidth="1"/>
    <col min="4" max="4" width="11.7109375" style="9" bestFit="1" customWidth="1"/>
    <col min="5" max="5" width="2.85546875" style="9" customWidth="1"/>
    <col min="6" max="6" width="16.140625" style="9" customWidth="1"/>
    <col min="7" max="7" width="5.7109375" style="63" bestFit="1" customWidth="1"/>
    <col min="8" max="8" width="16" style="9" bestFit="1" customWidth="1"/>
    <col min="9" max="28" width="3.42578125" style="9" bestFit="1" customWidth="1"/>
    <col min="29" max="29" width="3.28515625" style="9" customWidth="1"/>
    <col min="30" max="16384" width="11.5703125" style="9"/>
  </cols>
  <sheetData>
    <row r="1" spans="1:47" x14ac:dyDescent="0.25">
      <c r="A1" s="11" t="s">
        <v>0</v>
      </c>
      <c r="B1" s="12"/>
      <c r="C1" s="13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5"/>
      <c r="S1" s="16"/>
      <c r="T1" s="17"/>
      <c r="U1" s="5"/>
      <c r="V1" s="5"/>
      <c r="W1" s="5"/>
      <c r="X1" s="5"/>
      <c r="Y1" s="5"/>
      <c r="Z1" s="5"/>
      <c r="AA1" s="5"/>
      <c r="AB1" s="18"/>
    </row>
    <row r="2" spans="1:47" s="10" customFormat="1" x14ac:dyDescent="0.25">
      <c r="A2" s="19"/>
      <c r="B2" s="20"/>
      <c r="C2" s="21"/>
      <c r="D2" s="22"/>
      <c r="E2" s="23"/>
      <c r="F2" s="2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25"/>
      <c r="T2" s="24"/>
      <c r="U2" s="6"/>
      <c r="V2" s="6"/>
      <c r="W2" s="6"/>
      <c r="X2" s="6"/>
      <c r="Y2" s="6"/>
      <c r="Z2" s="6"/>
      <c r="AA2" s="6"/>
      <c r="AB2" s="26"/>
    </row>
    <row r="3" spans="1:47" s="36" customFormat="1" ht="120" x14ac:dyDescent="0.25">
      <c r="A3" s="27" t="s">
        <v>1</v>
      </c>
      <c r="B3" s="28" t="s">
        <v>2</v>
      </c>
      <c r="C3" s="29" t="s">
        <v>3</v>
      </c>
      <c r="D3" s="30" t="s">
        <v>4</v>
      </c>
      <c r="E3" s="31" t="s">
        <v>5</v>
      </c>
      <c r="F3" s="32" t="s">
        <v>6</v>
      </c>
      <c r="G3" s="33" t="s">
        <v>7</v>
      </c>
      <c r="H3" s="34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2" t="s">
        <v>19</v>
      </c>
      <c r="T3" s="3" t="s">
        <v>20</v>
      </c>
      <c r="U3" s="2" t="s">
        <v>21</v>
      </c>
      <c r="V3" s="3" t="s">
        <v>22</v>
      </c>
      <c r="W3" s="3" t="s">
        <v>23</v>
      </c>
      <c r="X3" s="2" t="s">
        <v>56</v>
      </c>
      <c r="Y3" s="3" t="s">
        <v>228</v>
      </c>
      <c r="Z3" s="3"/>
      <c r="AA3" s="3"/>
      <c r="AB3" s="35"/>
    </row>
    <row r="4" spans="1:47" x14ac:dyDescent="0.25">
      <c r="A4" s="37"/>
      <c r="B4" s="38"/>
      <c r="C4" s="39"/>
      <c r="D4" s="40"/>
      <c r="E4" s="41"/>
      <c r="F4" s="42"/>
      <c r="G4" s="43"/>
      <c r="H4" s="4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47" ht="15.75" thickBot="1" x14ac:dyDescent="0.3">
      <c r="A5" s="45" t="s">
        <v>57</v>
      </c>
      <c r="B5" s="46">
        <v>42246</v>
      </c>
      <c r="C5" s="73" t="s">
        <v>58</v>
      </c>
      <c r="D5" s="67" t="s">
        <v>30</v>
      </c>
      <c r="E5" s="67"/>
      <c r="F5" s="67" t="s">
        <v>44</v>
      </c>
      <c r="G5" s="47">
        <v>2</v>
      </c>
      <c r="H5" s="48" t="s">
        <v>43</v>
      </c>
      <c r="I5" s="8" t="s">
        <v>26</v>
      </c>
      <c r="J5" s="49"/>
      <c r="K5" s="49"/>
      <c r="L5" s="49"/>
      <c r="M5" s="49" t="s">
        <v>26</v>
      </c>
      <c r="N5" s="49"/>
      <c r="O5" s="49"/>
      <c r="P5" s="49"/>
      <c r="Q5" s="49"/>
      <c r="R5" s="49"/>
      <c r="S5" s="49"/>
      <c r="T5" s="49" t="s">
        <v>26</v>
      </c>
      <c r="U5" s="49" t="s">
        <v>26</v>
      </c>
      <c r="V5" s="8"/>
      <c r="W5" s="8" t="s">
        <v>26</v>
      </c>
      <c r="X5" s="8"/>
      <c r="Y5" s="8" t="s">
        <v>26</v>
      </c>
      <c r="Z5" s="8"/>
      <c r="AA5" s="8"/>
      <c r="AB5" s="8"/>
      <c r="AC5" s="50">
        <f t="shared" ref="AC5:AC17" si="0">COUNTIF(I5:AB5,"=x")</f>
        <v>6</v>
      </c>
    </row>
    <row r="6" spans="1:47" x14ac:dyDescent="0.25">
      <c r="A6" s="45" t="s">
        <v>57</v>
      </c>
      <c r="B6" s="46">
        <v>42246</v>
      </c>
      <c r="C6" s="70" t="s">
        <v>58</v>
      </c>
      <c r="D6" s="51" t="s">
        <v>39</v>
      </c>
      <c r="E6" s="52"/>
      <c r="F6" s="53" t="s">
        <v>205</v>
      </c>
      <c r="G6" s="47">
        <v>1</v>
      </c>
      <c r="H6" s="48" t="s">
        <v>40</v>
      </c>
      <c r="I6" s="8"/>
      <c r="J6" s="49" t="s">
        <v>26</v>
      </c>
      <c r="K6" s="49" t="s">
        <v>26</v>
      </c>
      <c r="L6" s="49" t="s">
        <v>26</v>
      </c>
      <c r="M6" s="49"/>
      <c r="N6" s="49"/>
      <c r="O6" s="49"/>
      <c r="P6" s="49" t="s">
        <v>26</v>
      </c>
      <c r="Q6" s="49"/>
      <c r="R6" s="49" t="s">
        <v>26</v>
      </c>
      <c r="S6" s="49"/>
      <c r="T6" s="49"/>
      <c r="U6" s="49"/>
      <c r="V6" s="8"/>
      <c r="W6" s="8"/>
      <c r="X6" s="8"/>
      <c r="Y6" s="8"/>
      <c r="Z6" s="8"/>
      <c r="AA6" s="8"/>
      <c r="AB6" s="8"/>
      <c r="AC6" s="50">
        <f t="shared" si="0"/>
        <v>5</v>
      </c>
    </row>
    <row r="7" spans="1:47" x14ac:dyDescent="0.25">
      <c r="A7" s="45" t="s">
        <v>57</v>
      </c>
      <c r="B7" s="46">
        <v>42246</v>
      </c>
      <c r="C7" s="70" t="s">
        <v>201</v>
      </c>
      <c r="D7" s="51" t="s">
        <v>33</v>
      </c>
      <c r="E7" s="52"/>
      <c r="F7" s="53" t="s">
        <v>39</v>
      </c>
      <c r="G7" s="47">
        <v>3</v>
      </c>
      <c r="H7" s="48" t="s">
        <v>43</v>
      </c>
      <c r="I7" s="8" t="s">
        <v>26</v>
      </c>
      <c r="J7" s="49"/>
      <c r="K7" s="49"/>
      <c r="L7" s="49"/>
      <c r="M7" s="49" t="s">
        <v>26</v>
      </c>
      <c r="N7" s="49"/>
      <c r="O7" s="49"/>
      <c r="P7" s="49"/>
      <c r="Q7" s="49"/>
      <c r="R7" s="49"/>
      <c r="S7" s="49"/>
      <c r="T7" s="49" t="s">
        <v>26</v>
      </c>
      <c r="U7" s="49" t="s">
        <v>26</v>
      </c>
      <c r="V7" s="8"/>
      <c r="W7" s="8" t="s">
        <v>26</v>
      </c>
      <c r="X7" s="8"/>
      <c r="Y7" s="8" t="s">
        <v>26</v>
      </c>
      <c r="Z7" s="8"/>
      <c r="AA7" s="8"/>
      <c r="AB7" s="8"/>
      <c r="AC7" s="50">
        <f t="shared" si="0"/>
        <v>6</v>
      </c>
    </row>
    <row r="8" spans="1:47" x14ac:dyDescent="0.25">
      <c r="A8" s="45" t="s">
        <v>57</v>
      </c>
      <c r="B8" s="46">
        <v>42246</v>
      </c>
      <c r="C8" s="70" t="s">
        <v>202</v>
      </c>
      <c r="D8" s="51" t="s">
        <v>46</v>
      </c>
      <c r="E8" s="52"/>
      <c r="F8" s="53" t="s">
        <v>30</v>
      </c>
      <c r="G8" s="47">
        <v>2</v>
      </c>
      <c r="H8" s="48" t="s">
        <v>40</v>
      </c>
      <c r="I8" s="8"/>
      <c r="J8" s="49" t="s">
        <v>26</v>
      </c>
      <c r="K8" s="49" t="s">
        <v>26</v>
      </c>
      <c r="L8" s="49" t="s">
        <v>26</v>
      </c>
      <c r="M8" s="49"/>
      <c r="N8" s="49"/>
      <c r="O8" s="49"/>
      <c r="P8" s="49" t="s">
        <v>26</v>
      </c>
      <c r="Q8" s="49"/>
      <c r="R8" s="49" t="s">
        <v>26</v>
      </c>
      <c r="S8" s="49"/>
      <c r="T8" s="49"/>
      <c r="U8" s="49"/>
      <c r="V8" s="8"/>
      <c r="W8" s="8"/>
      <c r="X8" s="8"/>
      <c r="Y8" s="8"/>
      <c r="Z8" s="8"/>
      <c r="AA8" s="8"/>
      <c r="AB8" s="8"/>
      <c r="AC8" s="50">
        <f t="shared" si="0"/>
        <v>5</v>
      </c>
    </row>
    <row r="9" spans="1:47" x14ac:dyDescent="0.25">
      <c r="A9" s="45" t="s">
        <v>57</v>
      </c>
      <c r="B9" s="46">
        <v>42246</v>
      </c>
      <c r="C9" s="54" t="s">
        <v>203</v>
      </c>
      <c r="D9" s="55" t="s">
        <v>29</v>
      </c>
      <c r="E9" s="52"/>
      <c r="F9" s="56" t="s">
        <v>28</v>
      </c>
      <c r="G9" s="47">
        <v>2</v>
      </c>
      <c r="H9" s="48" t="s">
        <v>206</v>
      </c>
      <c r="I9" s="8"/>
      <c r="J9" s="49"/>
      <c r="K9" s="49"/>
      <c r="L9" s="49"/>
      <c r="M9" s="49"/>
      <c r="N9" s="49" t="s">
        <v>26</v>
      </c>
      <c r="O9" s="49" t="s">
        <v>26</v>
      </c>
      <c r="P9" s="49"/>
      <c r="Q9" s="49" t="s">
        <v>26</v>
      </c>
      <c r="R9" s="49"/>
      <c r="S9" s="49" t="s">
        <v>26</v>
      </c>
      <c r="T9" s="49"/>
      <c r="U9" s="49"/>
      <c r="V9" s="8" t="s">
        <v>26</v>
      </c>
      <c r="W9" s="8"/>
      <c r="X9" s="8" t="s">
        <v>26</v>
      </c>
      <c r="Y9" s="8"/>
      <c r="Z9" s="8"/>
      <c r="AA9" s="8"/>
      <c r="AB9" s="8"/>
      <c r="AC9" s="50">
        <f t="shared" si="0"/>
        <v>6</v>
      </c>
    </row>
    <row r="10" spans="1:47" x14ac:dyDescent="0.25">
      <c r="A10" s="45" t="s">
        <v>57</v>
      </c>
      <c r="B10" s="46">
        <v>42246</v>
      </c>
      <c r="C10" s="54" t="s">
        <v>204</v>
      </c>
      <c r="D10" s="55" t="s">
        <v>28</v>
      </c>
      <c r="E10" s="52"/>
      <c r="F10" s="56" t="s">
        <v>41</v>
      </c>
      <c r="G10" s="47">
        <v>1</v>
      </c>
      <c r="H10" s="48" t="s">
        <v>206</v>
      </c>
      <c r="I10" s="8"/>
      <c r="J10" s="49"/>
      <c r="K10" s="49"/>
      <c r="L10" s="49"/>
      <c r="M10" s="49"/>
      <c r="N10" s="49" t="s">
        <v>26</v>
      </c>
      <c r="O10" s="49" t="s">
        <v>26</v>
      </c>
      <c r="P10" s="49"/>
      <c r="Q10" s="49" t="s">
        <v>26</v>
      </c>
      <c r="R10" s="49"/>
      <c r="S10" s="49" t="s">
        <v>26</v>
      </c>
      <c r="T10" s="49"/>
      <c r="U10" s="49"/>
      <c r="V10" s="8" t="s">
        <v>26</v>
      </c>
      <c r="W10" s="8"/>
      <c r="X10" s="8" t="s">
        <v>26</v>
      </c>
      <c r="Y10" s="8"/>
      <c r="Z10" s="8"/>
      <c r="AA10" s="8"/>
      <c r="AB10" s="8"/>
      <c r="AC10" s="50">
        <f t="shared" si="0"/>
        <v>6</v>
      </c>
    </row>
    <row r="11" spans="1:47" x14ac:dyDescent="0.25">
      <c r="A11" s="37"/>
      <c r="B11" s="38"/>
      <c r="C11" s="39"/>
      <c r="D11" s="40"/>
      <c r="E11" s="41"/>
      <c r="F11" s="42"/>
      <c r="G11" s="43"/>
      <c r="H11" s="4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50">
        <f t="shared" si="0"/>
        <v>0</v>
      </c>
    </row>
    <row r="12" spans="1:47" x14ac:dyDescent="0.25">
      <c r="A12" s="45" t="s">
        <v>24</v>
      </c>
      <c r="B12" s="46">
        <v>42253</v>
      </c>
      <c r="C12" s="54" t="s">
        <v>207</v>
      </c>
      <c r="D12" s="55" t="s">
        <v>208</v>
      </c>
      <c r="E12" s="52"/>
      <c r="F12" s="56" t="s">
        <v>38</v>
      </c>
      <c r="G12" s="47">
        <v>3</v>
      </c>
      <c r="H12" s="48" t="s">
        <v>35</v>
      </c>
      <c r="I12" s="8"/>
      <c r="J12" s="49"/>
      <c r="K12" s="49"/>
      <c r="L12" s="49"/>
      <c r="M12" s="49" t="s">
        <v>26</v>
      </c>
      <c r="N12" s="49" t="s">
        <v>26</v>
      </c>
      <c r="O12" s="49"/>
      <c r="P12" s="49"/>
      <c r="Q12" s="49"/>
      <c r="R12" s="49"/>
      <c r="S12" s="49" t="s">
        <v>26</v>
      </c>
      <c r="T12" s="49"/>
      <c r="U12" s="49" t="s">
        <v>26</v>
      </c>
      <c r="V12" s="8"/>
      <c r="W12" s="8"/>
      <c r="X12" s="8" t="s">
        <v>26</v>
      </c>
      <c r="Y12" s="8" t="s">
        <v>26</v>
      </c>
      <c r="Z12" s="8"/>
      <c r="AA12" s="8"/>
      <c r="AB12" s="8"/>
      <c r="AC12" s="50">
        <f t="shared" si="0"/>
        <v>6</v>
      </c>
      <c r="AG12" s="69"/>
      <c r="AH12" s="49"/>
      <c r="AI12" s="49"/>
      <c r="AJ12" s="49"/>
      <c r="AK12" s="49"/>
      <c r="AL12" s="49"/>
      <c r="AM12" s="49"/>
      <c r="AN12" s="8"/>
      <c r="AO12" s="49"/>
      <c r="AP12" s="49" t="s">
        <v>26</v>
      </c>
      <c r="AQ12" s="49" t="s">
        <v>26</v>
      </c>
      <c r="AR12" s="49" t="s">
        <v>26</v>
      </c>
      <c r="AS12" s="49" t="s">
        <v>26</v>
      </c>
      <c r="AT12" s="8"/>
      <c r="AU12" s="8"/>
    </row>
    <row r="13" spans="1:47" x14ac:dyDescent="0.25">
      <c r="A13" s="45" t="s">
        <v>24</v>
      </c>
      <c r="B13" s="46">
        <v>42253</v>
      </c>
      <c r="C13" s="54" t="s">
        <v>209</v>
      </c>
      <c r="D13" s="55" t="s">
        <v>45</v>
      </c>
      <c r="E13" s="52"/>
      <c r="F13" s="56" t="s">
        <v>30</v>
      </c>
      <c r="G13" s="47">
        <v>1</v>
      </c>
      <c r="H13" s="48" t="s">
        <v>35</v>
      </c>
      <c r="I13" s="8"/>
      <c r="J13" s="49"/>
      <c r="K13" s="49"/>
      <c r="L13" s="49"/>
      <c r="M13" s="49" t="s">
        <v>26</v>
      </c>
      <c r="N13" s="49" t="s">
        <v>26</v>
      </c>
      <c r="O13" s="49"/>
      <c r="P13" s="49"/>
      <c r="Q13" s="49"/>
      <c r="R13" s="49"/>
      <c r="S13" s="49" t="s">
        <v>26</v>
      </c>
      <c r="T13" s="49"/>
      <c r="U13" s="49" t="s">
        <v>26</v>
      </c>
      <c r="V13" s="8"/>
      <c r="W13" s="8"/>
      <c r="X13" s="8" t="s">
        <v>26</v>
      </c>
      <c r="Y13" s="8" t="s">
        <v>26</v>
      </c>
      <c r="Z13" s="8"/>
      <c r="AA13" s="8"/>
      <c r="AB13" s="8"/>
      <c r="AC13" s="50">
        <f t="shared" si="0"/>
        <v>6</v>
      </c>
    </row>
    <row r="14" spans="1:47" x14ac:dyDescent="0.25">
      <c r="A14" s="45" t="s">
        <v>24</v>
      </c>
      <c r="B14" s="46">
        <v>42253</v>
      </c>
      <c r="C14" s="54" t="s">
        <v>209</v>
      </c>
      <c r="D14" s="55" t="s">
        <v>210</v>
      </c>
      <c r="E14" s="52"/>
      <c r="F14" s="56" t="s">
        <v>28</v>
      </c>
      <c r="G14" s="47">
        <v>2</v>
      </c>
      <c r="H14" s="48" t="s">
        <v>37</v>
      </c>
      <c r="I14" s="8" t="s">
        <v>26</v>
      </c>
      <c r="J14" s="49" t="s">
        <v>26</v>
      </c>
      <c r="K14" s="49" t="s">
        <v>26</v>
      </c>
      <c r="L14" s="49"/>
      <c r="M14" s="49"/>
      <c r="N14" s="49"/>
      <c r="O14" s="49" t="s">
        <v>26</v>
      </c>
      <c r="P14" s="49"/>
      <c r="Q14" s="49" t="s">
        <v>26</v>
      </c>
      <c r="R14" s="49"/>
      <c r="S14" s="49"/>
      <c r="T14" s="49"/>
      <c r="U14" s="49"/>
      <c r="V14" s="8"/>
      <c r="W14" s="8"/>
      <c r="X14" s="8"/>
      <c r="Y14" s="8"/>
      <c r="Z14" s="8"/>
      <c r="AA14" s="8"/>
      <c r="AB14" s="8"/>
      <c r="AC14" s="50">
        <f t="shared" si="0"/>
        <v>5</v>
      </c>
    </row>
    <row r="15" spans="1:47" x14ac:dyDescent="0.25">
      <c r="A15" s="45" t="s">
        <v>24</v>
      </c>
      <c r="B15" s="46">
        <v>42253</v>
      </c>
      <c r="C15" s="54" t="s">
        <v>211</v>
      </c>
      <c r="D15" s="55" t="s">
        <v>30</v>
      </c>
      <c r="E15" s="52"/>
      <c r="F15" s="56" t="s">
        <v>34</v>
      </c>
      <c r="G15" s="47">
        <v>1</v>
      </c>
      <c r="H15" s="48" t="s">
        <v>37</v>
      </c>
      <c r="I15" s="8" t="s">
        <v>26</v>
      </c>
      <c r="J15" s="49" t="s">
        <v>26</v>
      </c>
      <c r="K15" s="49" t="s">
        <v>26</v>
      </c>
      <c r="L15" s="49"/>
      <c r="M15" s="49"/>
      <c r="N15" s="49"/>
      <c r="O15" s="49" t="s">
        <v>26</v>
      </c>
      <c r="P15" s="49"/>
      <c r="Q15" s="49" t="s">
        <v>26</v>
      </c>
      <c r="R15" s="49"/>
      <c r="S15" s="49"/>
      <c r="T15" s="49"/>
      <c r="U15" s="49"/>
      <c r="V15" s="8"/>
      <c r="W15" s="8"/>
      <c r="X15" s="8"/>
      <c r="Y15" s="8"/>
      <c r="Z15" s="8"/>
      <c r="AA15" s="8"/>
      <c r="AB15" s="8"/>
      <c r="AC15" s="50">
        <f t="shared" si="0"/>
        <v>5</v>
      </c>
    </row>
    <row r="16" spans="1:47" ht="15" customHeight="1" x14ac:dyDescent="0.25">
      <c r="A16" s="45" t="s">
        <v>24</v>
      </c>
      <c r="B16" s="46">
        <v>42253</v>
      </c>
      <c r="C16" s="54" t="s">
        <v>212</v>
      </c>
      <c r="D16" s="55" t="s">
        <v>39</v>
      </c>
      <c r="E16" s="52"/>
      <c r="F16" s="56" t="s">
        <v>36</v>
      </c>
      <c r="G16" s="47">
        <v>2</v>
      </c>
      <c r="H16" s="48" t="s">
        <v>40</v>
      </c>
      <c r="I16" s="8"/>
      <c r="J16" s="49"/>
      <c r="K16" s="49"/>
      <c r="L16" s="49" t="s">
        <v>26</v>
      </c>
      <c r="M16" s="49"/>
      <c r="N16" s="49"/>
      <c r="O16" s="49"/>
      <c r="P16" s="49" t="s">
        <v>26</v>
      </c>
      <c r="Q16" s="49"/>
      <c r="R16" s="49" t="s">
        <v>26</v>
      </c>
      <c r="S16" s="49"/>
      <c r="T16" s="49" t="s">
        <v>26</v>
      </c>
      <c r="U16" s="49"/>
      <c r="V16" s="8" t="s">
        <v>26</v>
      </c>
      <c r="W16" s="8" t="s">
        <v>26</v>
      </c>
      <c r="X16" s="8"/>
      <c r="Y16" s="8"/>
      <c r="Z16" s="8"/>
      <c r="AA16" s="8"/>
      <c r="AB16" s="8"/>
      <c r="AC16" s="50">
        <f t="shared" si="0"/>
        <v>6</v>
      </c>
    </row>
    <row r="17" spans="1:29" x14ac:dyDescent="0.25">
      <c r="A17" s="45" t="s">
        <v>24</v>
      </c>
      <c r="B17" s="46">
        <v>42253</v>
      </c>
      <c r="C17" s="54" t="s">
        <v>213</v>
      </c>
      <c r="D17" s="55" t="s">
        <v>42</v>
      </c>
      <c r="E17" s="52"/>
      <c r="F17" s="56" t="s">
        <v>39</v>
      </c>
      <c r="G17" s="47">
        <v>2</v>
      </c>
      <c r="H17" s="48" t="s">
        <v>40</v>
      </c>
      <c r="I17" s="8"/>
      <c r="J17" s="49"/>
      <c r="K17" s="49"/>
      <c r="L17" s="49" t="s">
        <v>26</v>
      </c>
      <c r="M17" s="49"/>
      <c r="N17" s="49"/>
      <c r="O17" s="49"/>
      <c r="P17" s="49" t="s">
        <v>26</v>
      </c>
      <c r="Q17" s="49"/>
      <c r="R17" s="49" t="s">
        <v>26</v>
      </c>
      <c r="S17" s="49"/>
      <c r="T17" s="49" t="s">
        <v>26</v>
      </c>
      <c r="U17" s="49"/>
      <c r="V17" s="8" t="s">
        <v>26</v>
      </c>
      <c r="W17" s="8" t="s">
        <v>26</v>
      </c>
      <c r="X17" s="8"/>
      <c r="Y17" s="8"/>
      <c r="Z17" s="8"/>
      <c r="AA17" s="8"/>
      <c r="AB17" s="8"/>
      <c r="AC17" s="50">
        <f t="shared" si="0"/>
        <v>6</v>
      </c>
    </row>
    <row r="18" spans="1:29" s="57" customFormat="1" x14ac:dyDescent="0.25">
      <c r="A18" s="37"/>
      <c r="B18" s="38"/>
      <c r="C18" s="39"/>
      <c r="D18" s="40"/>
      <c r="E18" s="41"/>
      <c r="F18" s="42"/>
      <c r="G18" s="43"/>
      <c r="H18" s="4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50"/>
    </row>
    <row r="19" spans="1:29" x14ac:dyDescent="0.25">
      <c r="A19" s="45" t="s">
        <v>217</v>
      </c>
      <c r="B19" s="46">
        <v>42260</v>
      </c>
      <c r="C19" s="54" t="s">
        <v>214</v>
      </c>
      <c r="D19" s="55" t="s">
        <v>27</v>
      </c>
      <c r="E19" s="58"/>
      <c r="F19" s="56" t="s">
        <v>30</v>
      </c>
      <c r="G19" s="47">
        <v>1</v>
      </c>
      <c r="H19" s="48" t="s">
        <v>43</v>
      </c>
      <c r="I19" s="8"/>
      <c r="J19" s="8"/>
      <c r="K19" s="8"/>
      <c r="L19" s="8"/>
      <c r="M19" s="8" t="s">
        <v>26</v>
      </c>
      <c r="N19" s="8" t="s">
        <v>26</v>
      </c>
      <c r="O19" s="8" t="s">
        <v>26</v>
      </c>
      <c r="P19" s="8"/>
      <c r="Q19" s="8"/>
      <c r="R19" s="8"/>
      <c r="S19" s="8"/>
      <c r="T19" s="8" t="s">
        <v>26</v>
      </c>
      <c r="U19" s="8"/>
      <c r="V19" s="8"/>
      <c r="W19" s="8" t="s">
        <v>26</v>
      </c>
      <c r="X19" s="8" t="s">
        <v>26</v>
      </c>
      <c r="Y19" s="8"/>
      <c r="Z19" s="8"/>
      <c r="AA19" s="8"/>
      <c r="AB19" s="8"/>
      <c r="AC19" s="50">
        <f>COUNTIF(I19:AB19,"=x")</f>
        <v>6</v>
      </c>
    </row>
    <row r="20" spans="1:29" x14ac:dyDescent="0.25">
      <c r="A20" s="45" t="s">
        <v>217</v>
      </c>
      <c r="B20" s="46">
        <v>42260</v>
      </c>
      <c r="C20" s="54" t="s">
        <v>215</v>
      </c>
      <c r="D20" s="55" t="s">
        <v>25</v>
      </c>
      <c r="E20" s="58"/>
      <c r="F20" s="56" t="s">
        <v>28</v>
      </c>
      <c r="G20" s="47">
        <v>2</v>
      </c>
      <c r="H20" s="48" t="s">
        <v>40</v>
      </c>
      <c r="I20" s="8"/>
      <c r="J20" s="8"/>
      <c r="K20" s="8"/>
      <c r="L20" s="8" t="s">
        <v>26</v>
      </c>
      <c r="M20" s="8"/>
      <c r="N20" s="8"/>
      <c r="O20" s="8"/>
      <c r="P20" s="8"/>
      <c r="Q20" s="8" t="s">
        <v>26</v>
      </c>
      <c r="R20" s="8"/>
      <c r="S20" s="8" t="s">
        <v>26</v>
      </c>
      <c r="T20" s="8"/>
      <c r="U20" s="8" t="s">
        <v>26</v>
      </c>
      <c r="V20" s="8" t="s">
        <v>26</v>
      </c>
      <c r="W20" s="8"/>
      <c r="X20" s="8"/>
      <c r="Y20" s="8" t="s">
        <v>26</v>
      </c>
      <c r="Z20" s="8"/>
      <c r="AA20" s="8"/>
      <c r="AB20" s="8"/>
      <c r="AC20" s="50">
        <f>COUNTIF(I20:AB20,"=x")</f>
        <v>6</v>
      </c>
    </row>
    <row r="21" spans="1:29" x14ac:dyDescent="0.25">
      <c r="A21" s="45" t="s">
        <v>217</v>
      </c>
      <c r="B21" s="46">
        <v>42260</v>
      </c>
      <c r="C21" s="54" t="s">
        <v>216</v>
      </c>
      <c r="D21" s="55" t="s">
        <v>32</v>
      </c>
      <c r="E21" s="58"/>
      <c r="F21" s="56" t="s">
        <v>39</v>
      </c>
      <c r="G21" s="47">
        <v>3</v>
      </c>
      <c r="H21" s="48" t="s">
        <v>37</v>
      </c>
      <c r="I21" s="8" t="s">
        <v>26</v>
      </c>
      <c r="J21" s="8" t="s">
        <v>26</v>
      </c>
      <c r="K21" s="8" t="s">
        <v>26</v>
      </c>
      <c r="L21" s="8"/>
      <c r="M21" s="8"/>
      <c r="N21" s="8"/>
      <c r="O21" s="8"/>
      <c r="P21" s="8" t="s">
        <v>26</v>
      </c>
      <c r="Q21" s="8"/>
      <c r="R21" s="8" t="s">
        <v>26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50">
        <f>COUNTIF(I21:AB21,"=x")</f>
        <v>5</v>
      </c>
    </row>
    <row r="22" spans="1:29" s="57" customFormat="1" x14ac:dyDescent="0.25">
      <c r="A22" s="59"/>
      <c r="B22" s="38"/>
      <c r="C22" s="39"/>
      <c r="D22" s="40"/>
      <c r="E22" s="41"/>
      <c r="F22" s="42"/>
      <c r="G22" s="43"/>
      <c r="H22" s="4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50"/>
    </row>
    <row r="23" spans="1:29" x14ac:dyDescent="0.25">
      <c r="A23" s="45" t="s">
        <v>218</v>
      </c>
      <c r="B23" s="46">
        <v>42267</v>
      </c>
      <c r="C23" s="54" t="s">
        <v>219</v>
      </c>
      <c r="D23" s="56" t="s">
        <v>34</v>
      </c>
      <c r="E23" s="58"/>
      <c r="F23" s="56" t="s">
        <v>30</v>
      </c>
      <c r="G23" s="47">
        <v>1</v>
      </c>
      <c r="H23" s="48" t="s">
        <v>37</v>
      </c>
      <c r="I23" s="8"/>
      <c r="J23" s="8"/>
      <c r="K23" s="8"/>
      <c r="L23" s="8"/>
      <c r="M23" s="8"/>
      <c r="N23" s="8"/>
      <c r="O23" s="8" t="s">
        <v>26</v>
      </c>
      <c r="P23" s="8" t="s">
        <v>26</v>
      </c>
      <c r="Q23" s="8"/>
      <c r="R23" s="8"/>
      <c r="S23" s="8" t="s">
        <v>26</v>
      </c>
      <c r="T23" s="8" t="s">
        <v>26</v>
      </c>
      <c r="U23" s="8" t="s">
        <v>26</v>
      </c>
      <c r="V23" s="8"/>
      <c r="W23" s="8"/>
      <c r="X23" s="8" t="s">
        <v>26</v>
      </c>
      <c r="Y23" s="8"/>
      <c r="Z23" s="8"/>
      <c r="AA23" s="8"/>
      <c r="AB23" s="8"/>
      <c r="AC23" s="50">
        <f>COUNTIF(I23:AB23,"=x")</f>
        <v>6</v>
      </c>
    </row>
    <row r="24" spans="1:29" x14ac:dyDescent="0.25">
      <c r="A24" s="45" t="s">
        <v>218</v>
      </c>
      <c r="B24" s="46">
        <v>42267</v>
      </c>
      <c r="C24" s="54" t="s">
        <v>219</v>
      </c>
      <c r="D24" s="56" t="s">
        <v>36</v>
      </c>
      <c r="E24" s="58"/>
      <c r="F24" s="56" t="s">
        <v>39</v>
      </c>
      <c r="G24" s="47">
        <v>2</v>
      </c>
      <c r="H24" s="48" t="s">
        <v>35</v>
      </c>
      <c r="I24" s="8" t="s">
        <v>26</v>
      </c>
      <c r="J24" s="8"/>
      <c r="K24" s="8"/>
      <c r="L24" s="8" t="s">
        <v>26</v>
      </c>
      <c r="M24" s="8"/>
      <c r="N24" s="8" t="s">
        <v>26</v>
      </c>
      <c r="O24" s="8"/>
      <c r="P24" s="8"/>
      <c r="Q24" s="8"/>
      <c r="R24" s="8"/>
      <c r="S24" s="8"/>
      <c r="T24" s="8"/>
      <c r="U24" s="8"/>
      <c r="V24" s="8" t="s">
        <v>26</v>
      </c>
      <c r="W24" s="8" t="s">
        <v>26</v>
      </c>
      <c r="X24" s="8"/>
      <c r="Y24" s="8" t="s">
        <v>26</v>
      </c>
      <c r="Z24" s="8"/>
      <c r="AA24" s="8"/>
      <c r="AB24" s="8"/>
      <c r="AC24" s="50">
        <f t="shared" ref="AC24:AC26" si="1">COUNTIF(I24:AB24,"=x")</f>
        <v>6</v>
      </c>
    </row>
    <row r="25" spans="1:29" x14ac:dyDescent="0.25">
      <c r="A25" s="45" t="s">
        <v>218</v>
      </c>
      <c r="B25" s="46">
        <v>42267</v>
      </c>
      <c r="C25" s="54" t="s">
        <v>211</v>
      </c>
      <c r="D25" s="56" t="s">
        <v>30</v>
      </c>
      <c r="E25" s="58"/>
      <c r="F25" s="56" t="s">
        <v>45</v>
      </c>
      <c r="G25" s="47">
        <v>1</v>
      </c>
      <c r="H25" s="48" t="s">
        <v>35</v>
      </c>
      <c r="I25" s="8" t="s">
        <v>26</v>
      </c>
      <c r="J25" s="8"/>
      <c r="K25" s="8"/>
      <c r="L25" s="8" t="s">
        <v>26</v>
      </c>
      <c r="M25" s="8"/>
      <c r="N25" s="8" t="s">
        <v>26</v>
      </c>
      <c r="O25" s="8"/>
      <c r="P25" s="8"/>
      <c r="Q25" s="8"/>
      <c r="R25" s="8"/>
      <c r="S25" s="8"/>
      <c r="T25" s="8"/>
      <c r="U25" s="8"/>
      <c r="V25" s="8" t="s">
        <v>26</v>
      </c>
      <c r="W25" s="8" t="s">
        <v>26</v>
      </c>
      <c r="X25" s="8"/>
      <c r="Y25" s="8" t="s">
        <v>26</v>
      </c>
      <c r="Z25" s="8"/>
      <c r="AA25" s="8"/>
      <c r="AB25" s="8"/>
      <c r="AC25" s="50">
        <f t="shared" si="1"/>
        <v>6</v>
      </c>
    </row>
    <row r="26" spans="1:29" x14ac:dyDescent="0.25">
      <c r="A26" s="45" t="s">
        <v>218</v>
      </c>
      <c r="B26" s="46">
        <v>42267</v>
      </c>
      <c r="C26" s="54" t="s">
        <v>211</v>
      </c>
      <c r="D26" s="56" t="s">
        <v>39</v>
      </c>
      <c r="E26" s="58"/>
      <c r="F26" s="56" t="s">
        <v>42</v>
      </c>
      <c r="G26" s="47">
        <v>3</v>
      </c>
      <c r="H26" s="48" t="s">
        <v>37</v>
      </c>
      <c r="I26" s="8"/>
      <c r="J26" s="8"/>
      <c r="K26" s="8"/>
      <c r="L26" s="8"/>
      <c r="M26" s="8"/>
      <c r="N26" s="8"/>
      <c r="O26" s="8" t="s">
        <v>26</v>
      </c>
      <c r="P26" s="8" t="s">
        <v>26</v>
      </c>
      <c r="Q26" s="8"/>
      <c r="R26" s="8"/>
      <c r="S26" s="8" t="s">
        <v>26</v>
      </c>
      <c r="T26" s="8" t="s">
        <v>26</v>
      </c>
      <c r="U26" s="8" t="s">
        <v>26</v>
      </c>
      <c r="V26" s="8"/>
      <c r="W26" s="8"/>
      <c r="X26" s="8" t="s">
        <v>26</v>
      </c>
      <c r="Y26" s="8"/>
      <c r="Z26" s="8"/>
      <c r="AA26" s="8"/>
      <c r="AB26" s="8"/>
      <c r="AC26" s="50">
        <f t="shared" si="1"/>
        <v>6</v>
      </c>
    </row>
    <row r="27" spans="1:29" x14ac:dyDescent="0.25">
      <c r="A27" s="45" t="s">
        <v>218</v>
      </c>
      <c r="B27" s="46">
        <v>42267</v>
      </c>
      <c r="C27" s="54" t="s">
        <v>220</v>
      </c>
      <c r="D27" s="56" t="s">
        <v>38</v>
      </c>
      <c r="E27" s="58"/>
      <c r="F27" s="56" t="s">
        <v>28</v>
      </c>
      <c r="G27" s="47">
        <v>1</v>
      </c>
      <c r="H27" s="48" t="s">
        <v>222</v>
      </c>
      <c r="I27" s="8"/>
      <c r="J27" s="8" t="s">
        <v>26</v>
      </c>
      <c r="K27" s="8" t="s">
        <v>26</v>
      </c>
      <c r="L27" s="8"/>
      <c r="M27" s="8" t="s">
        <v>26</v>
      </c>
      <c r="N27" s="8"/>
      <c r="O27" s="8"/>
      <c r="P27" s="8"/>
      <c r="Q27" s="8" t="s">
        <v>26</v>
      </c>
      <c r="R27" s="8" t="s">
        <v>26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50">
        <f>COUNTIF(I27:AB27,"=x")</f>
        <v>5</v>
      </c>
    </row>
    <row r="28" spans="1:29" x14ac:dyDescent="0.25">
      <c r="A28" s="45" t="s">
        <v>218</v>
      </c>
      <c r="B28" s="46">
        <v>42267</v>
      </c>
      <c r="C28" s="54" t="s">
        <v>213</v>
      </c>
      <c r="D28" s="56" t="s">
        <v>28</v>
      </c>
      <c r="E28" s="58"/>
      <c r="F28" s="56" t="s">
        <v>221</v>
      </c>
      <c r="G28" s="47">
        <v>2</v>
      </c>
      <c r="H28" s="48" t="s">
        <v>222</v>
      </c>
      <c r="I28" s="8"/>
      <c r="J28" s="8" t="s">
        <v>26</v>
      </c>
      <c r="K28" s="8" t="s">
        <v>26</v>
      </c>
      <c r="L28" s="8"/>
      <c r="M28" s="8" t="s">
        <v>26</v>
      </c>
      <c r="N28" s="8"/>
      <c r="O28" s="8"/>
      <c r="P28" s="8"/>
      <c r="Q28" s="8" t="s">
        <v>26</v>
      </c>
      <c r="R28" s="8" t="s">
        <v>26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50">
        <f>COUNTIF(I28:AB28,"=x")</f>
        <v>5</v>
      </c>
    </row>
    <row r="29" spans="1:29" x14ac:dyDescent="0.25">
      <c r="A29" s="59"/>
      <c r="B29" s="38"/>
      <c r="C29" s="39"/>
      <c r="D29" s="40"/>
      <c r="E29" s="60"/>
      <c r="F29" s="42"/>
      <c r="G29" s="43"/>
      <c r="H29" s="4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0"/>
    </row>
    <row r="30" spans="1:29" x14ac:dyDescent="0.25">
      <c r="A30" s="45" t="s">
        <v>47</v>
      </c>
      <c r="B30" s="46">
        <v>42274</v>
      </c>
      <c r="C30" s="54" t="s">
        <v>219</v>
      </c>
      <c r="D30" s="55" t="s">
        <v>30</v>
      </c>
      <c r="E30" s="58"/>
      <c r="F30" s="56" t="s">
        <v>46</v>
      </c>
      <c r="G30" s="47">
        <v>2</v>
      </c>
      <c r="H30" s="48" t="s">
        <v>31</v>
      </c>
      <c r="I30" s="8" t="s">
        <v>26</v>
      </c>
      <c r="J30" s="8" t="s">
        <v>26</v>
      </c>
      <c r="K30" s="8" t="s">
        <v>26</v>
      </c>
      <c r="L30" s="8"/>
      <c r="M30" s="8"/>
      <c r="N30" s="8"/>
      <c r="O30" s="8"/>
      <c r="P30" s="8"/>
      <c r="Q30" s="8"/>
      <c r="R30" s="8"/>
      <c r="S30" s="8" t="s">
        <v>26</v>
      </c>
      <c r="T30" s="8"/>
      <c r="U30" s="8"/>
      <c r="V30" s="8" t="s">
        <v>26</v>
      </c>
      <c r="W30" s="8"/>
      <c r="X30" s="8" t="s">
        <v>26</v>
      </c>
      <c r="Y30" s="8"/>
      <c r="Z30" s="8"/>
      <c r="AA30" s="8"/>
      <c r="AB30" s="8"/>
      <c r="AC30" s="50">
        <f t="shared" ref="AC30:AC35" si="2">COUNTIF(I30:AB30,"=x")</f>
        <v>6</v>
      </c>
    </row>
    <row r="31" spans="1:29" x14ac:dyDescent="0.25">
      <c r="A31" s="45" t="s">
        <v>47</v>
      </c>
      <c r="B31" s="46">
        <v>42274</v>
      </c>
      <c r="C31" s="54" t="s">
        <v>209</v>
      </c>
      <c r="D31" s="68" t="s">
        <v>225</v>
      </c>
      <c r="E31" s="58"/>
      <c r="F31" s="56" t="s">
        <v>30</v>
      </c>
      <c r="G31" s="47">
        <v>2</v>
      </c>
      <c r="H31" s="48" t="s">
        <v>31</v>
      </c>
      <c r="I31" s="8" t="s">
        <v>26</v>
      </c>
      <c r="J31" s="8" t="s">
        <v>26</v>
      </c>
      <c r="K31" s="8" t="s">
        <v>26</v>
      </c>
      <c r="L31" s="8"/>
      <c r="M31" s="8"/>
      <c r="N31" s="8"/>
      <c r="O31" s="8"/>
      <c r="P31" s="8"/>
      <c r="Q31" s="8"/>
      <c r="R31" s="8"/>
      <c r="S31" s="8" t="s">
        <v>26</v>
      </c>
      <c r="T31" s="8"/>
      <c r="U31" s="8"/>
      <c r="V31" s="8" t="s">
        <v>26</v>
      </c>
      <c r="W31" s="8"/>
      <c r="X31" s="8" t="s">
        <v>26</v>
      </c>
      <c r="Y31" s="8"/>
      <c r="Z31" s="8"/>
      <c r="AA31" s="8"/>
      <c r="AB31" s="8"/>
      <c r="AC31" s="50">
        <f t="shared" si="2"/>
        <v>6</v>
      </c>
    </row>
    <row r="32" spans="1:29" x14ac:dyDescent="0.25">
      <c r="A32" s="45" t="s">
        <v>47</v>
      </c>
      <c r="B32" s="46">
        <v>42274</v>
      </c>
      <c r="C32" s="54" t="s">
        <v>223</v>
      </c>
      <c r="D32" s="68" t="s">
        <v>205</v>
      </c>
      <c r="E32" s="58"/>
      <c r="F32" s="56" t="s">
        <v>39</v>
      </c>
      <c r="G32" s="47">
        <v>3</v>
      </c>
      <c r="H32" s="48" t="s">
        <v>40</v>
      </c>
      <c r="I32" s="8"/>
      <c r="J32" s="8"/>
      <c r="K32" s="8"/>
      <c r="L32" s="8" t="s">
        <v>26</v>
      </c>
      <c r="M32" s="8"/>
      <c r="N32" s="8"/>
      <c r="O32" s="8" t="s">
        <v>26</v>
      </c>
      <c r="P32" s="8"/>
      <c r="Q32" s="8"/>
      <c r="R32" s="8" t="s">
        <v>26</v>
      </c>
      <c r="S32" s="8"/>
      <c r="T32" s="8"/>
      <c r="U32" s="8" t="s">
        <v>26</v>
      </c>
      <c r="V32" s="8"/>
      <c r="W32" s="8" t="s">
        <v>26</v>
      </c>
      <c r="X32" s="8"/>
      <c r="Y32" s="8" t="s">
        <v>26</v>
      </c>
      <c r="Z32" s="8"/>
      <c r="AA32" s="8"/>
      <c r="AB32" s="8"/>
      <c r="AC32" s="50">
        <f t="shared" si="2"/>
        <v>6</v>
      </c>
    </row>
    <row r="33" spans="1:29" x14ac:dyDescent="0.25">
      <c r="A33" s="45" t="s">
        <v>47</v>
      </c>
      <c r="B33" s="46">
        <v>42274</v>
      </c>
      <c r="C33" s="54" t="s">
        <v>211</v>
      </c>
      <c r="D33" s="68" t="s">
        <v>39</v>
      </c>
      <c r="E33" s="58"/>
      <c r="F33" s="56" t="s">
        <v>33</v>
      </c>
      <c r="G33" s="47">
        <v>4</v>
      </c>
      <c r="H33" s="48" t="s">
        <v>40</v>
      </c>
      <c r="I33" s="8"/>
      <c r="J33" s="8"/>
      <c r="K33" s="8"/>
      <c r="L33" s="8" t="s">
        <v>26</v>
      </c>
      <c r="M33" s="8"/>
      <c r="N33" s="8"/>
      <c r="O33" s="8" t="s">
        <v>26</v>
      </c>
      <c r="P33" s="8"/>
      <c r="Q33" s="8"/>
      <c r="R33" s="8" t="s">
        <v>26</v>
      </c>
      <c r="S33" s="8"/>
      <c r="T33" s="8"/>
      <c r="U33" s="8" t="s">
        <v>26</v>
      </c>
      <c r="V33" s="8"/>
      <c r="W33" s="8" t="s">
        <v>26</v>
      </c>
      <c r="X33" s="8"/>
      <c r="Y33" s="8" t="s">
        <v>26</v>
      </c>
      <c r="Z33" s="8"/>
      <c r="AA33" s="8"/>
      <c r="AB33" s="8"/>
      <c r="AC33" s="50">
        <f t="shared" si="2"/>
        <v>6</v>
      </c>
    </row>
    <row r="34" spans="1:29" x14ac:dyDescent="0.25">
      <c r="A34" s="45" t="s">
        <v>47</v>
      </c>
      <c r="B34" s="46">
        <v>42274</v>
      </c>
      <c r="C34" s="54" t="s">
        <v>213</v>
      </c>
      <c r="D34" s="56" t="s">
        <v>28</v>
      </c>
      <c r="E34" s="58"/>
      <c r="F34" s="56" t="s">
        <v>29</v>
      </c>
      <c r="G34" s="47">
        <v>4</v>
      </c>
      <c r="H34" s="48" t="s">
        <v>43</v>
      </c>
      <c r="I34" s="8"/>
      <c r="J34" s="8"/>
      <c r="K34" s="8"/>
      <c r="L34" s="8"/>
      <c r="M34" s="8" t="s">
        <v>26</v>
      </c>
      <c r="N34" s="8" t="s">
        <v>26</v>
      </c>
      <c r="O34" s="8"/>
      <c r="P34" s="8" t="s">
        <v>26</v>
      </c>
      <c r="Q34" s="8" t="s">
        <v>26</v>
      </c>
      <c r="R34" s="8"/>
      <c r="S34" s="8"/>
      <c r="T34" s="8" t="s">
        <v>26</v>
      </c>
      <c r="U34" s="8"/>
      <c r="V34" s="8"/>
      <c r="W34" s="8"/>
      <c r="X34" s="8"/>
      <c r="Y34" s="8"/>
      <c r="Z34" s="8"/>
      <c r="AA34" s="8"/>
      <c r="AB34" s="8"/>
      <c r="AC34" s="50">
        <f t="shared" si="2"/>
        <v>5</v>
      </c>
    </row>
    <row r="35" spans="1:29" x14ac:dyDescent="0.25">
      <c r="A35" s="45" t="s">
        <v>47</v>
      </c>
      <c r="B35" s="46">
        <v>42274</v>
      </c>
      <c r="C35" s="54" t="s">
        <v>224</v>
      </c>
      <c r="D35" s="55" t="s">
        <v>41</v>
      </c>
      <c r="E35" s="58"/>
      <c r="F35" s="56" t="s">
        <v>28</v>
      </c>
      <c r="G35" s="47">
        <v>2</v>
      </c>
      <c r="H35" s="48" t="s">
        <v>43</v>
      </c>
      <c r="I35" s="8"/>
      <c r="J35" s="8"/>
      <c r="K35" s="49"/>
      <c r="L35" s="49"/>
      <c r="M35" s="49" t="s">
        <v>26</v>
      </c>
      <c r="N35" s="49" t="s">
        <v>26</v>
      </c>
      <c r="O35" s="49"/>
      <c r="P35" s="49" t="s">
        <v>26</v>
      </c>
      <c r="Q35" s="49" t="s">
        <v>26</v>
      </c>
      <c r="R35" s="49"/>
      <c r="S35" s="49"/>
      <c r="T35" s="49" t="s">
        <v>26</v>
      </c>
      <c r="U35" s="49"/>
      <c r="V35" s="8"/>
      <c r="W35" s="8"/>
      <c r="X35" s="8"/>
      <c r="Y35" s="8"/>
      <c r="Z35" s="8"/>
      <c r="AA35" s="8"/>
      <c r="AB35" s="8"/>
      <c r="AC35" s="50">
        <f t="shared" si="2"/>
        <v>5</v>
      </c>
    </row>
    <row r="36" spans="1:29" x14ac:dyDescent="0.25">
      <c r="A36" s="59"/>
      <c r="B36" s="38"/>
      <c r="C36" s="39"/>
      <c r="D36" s="40"/>
      <c r="E36" s="60"/>
      <c r="F36" s="42"/>
      <c r="G36" s="43"/>
      <c r="H36" s="4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50"/>
    </row>
    <row r="37" spans="1:29" x14ac:dyDescent="0.25">
      <c r="I37" s="10">
        <f t="shared" ref="I37:AB37" si="3">COUNTIF(I4:I36,"=x")</f>
        <v>9</v>
      </c>
      <c r="J37" s="10">
        <f t="shared" si="3"/>
        <v>9</v>
      </c>
      <c r="K37" s="10">
        <f t="shared" si="3"/>
        <v>9</v>
      </c>
      <c r="L37" s="10">
        <f t="shared" si="3"/>
        <v>9</v>
      </c>
      <c r="M37" s="10">
        <f t="shared" si="3"/>
        <v>9</v>
      </c>
      <c r="N37" s="10">
        <f t="shared" si="3"/>
        <v>9</v>
      </c>
      <c r="O37" s="10">
        <f t="shared" si="3"/>
        <v>9</v>
      </c>
      <c r="P37" s="10">
        <f t="shared" si="3"/>
        <v>9</v>
      </c>
      <c r="Q37" s="10">
        <f t="shared" si="3"/>
        <v>9</v>
      </c>
      <c r="R37" s="10">
        <f t="shared" si="3"/>
        <v>9</v>
      </c>
      <c r="S37" s="10">
        <f t="shared" si="3"/>
        <v>9</v>
      </c>
      <c r="T37" s="10">
        <f t="shared" si="3"/>
        <v>9</v>
      </c>
      <c r="U37" s="10">
        <f t="shared" si="3"/>
        <v>9</v>
      </c>
      <c r="V37" s="10">
        <f t="shared" si="3"/>
        <v>9</v>
      </c>
      <c r="W37" s="10">
        <f t="shared" si="3"/>
        <v>9</v>
      </c>
      <c r="X37" s="10">
        <f t="shared" si="3"/>
        <v>9</v>
      </c>
      <c r="Y37" s="10">
        <f t="shared" si="3"/>
        <v>9</v>
      </c>
      <c r="Z37" s="9">
        <f t="shared" si="3"/>
        <v>0</v>
      </c>
      <c r="AA37" s="9">
        <f t="shared" si="3"/>
        <v>0</v>
      </c>
      <c r="AB37" s="9">
        <f t="shared" si="3"/>
        <v>0</v>
      </c>
      <c r="AC37" s="50">
        <f>COUNTIF(I37:AB37,"=x")</f>
        <v>0</v>
      </c>
    </row>
    <row r="38" spans="1:29" x14ac:dyDescent="0.25">
      <c r="A38" s="9" t="s">
        <v>48</v>
      </c>
    </row>
    <row r="39" spans="1:29" x14ac:dyDescent="0.25">
      <c r="A39" s="9" t="s">
        <v>49</v>
      </c>
    </row>
    <row r="40" spans="1:29" x14ac:dyDescent="0.25">
      <c r="A40" s="9" t="s">
        <v>227</v>
      </c>
    </row>
    <row r="41" spans="1:29" x14ac:dyDescent="0.25">
      <c r="A41" s="9" t="s">
        <v>226</v>
      </c>
    </row>
    <row r="43" spans="1:29" x14ac:dyDescent="0.25">
      <c r="A43" s="64" t="s">
        <v>50</v>
      </c>
      <c r="B43" s="65" t="s">
        <v>51</v>
      </c>
    </row>
    <row r="44" spans="1:29" x14ac:dyDescent="0.25">
      <c r="A44" s="9" t="s">
        <v>52</v>
      </c>
      <c r="B44" s="66">
        <v>40871234</v>
      </c>
    </row>
    <row r="45" spans="1:29" x14ac:dyDescent="0.25">
      <c r="A45" s="9" t="s">
        <v>53</v>
      </c>
      <c r="B45" s="66">
        <v>99290525</v>
      </c>
    </row>
    <row r="46" spans="1:29" x14ac:dyDescent="0.25">
      <c r="A46" s="9" t="s">
        <v>54</v>
      </c>
      <c r="B46" s="66">
        <v>97180940</v>
      </c>
      <c r="X46" s="10"/>
    </row>
    <row r="47" spans="1:29" x14ac:dyDescent="0.25">
      <c r="A47" s="9" t="s">
        <v>55</v>
      </c>
      <c r="B47" s="66">
        <v>90883543</v>
      </c>
    </row>
    <row r="48" spans="1:29" x14ac:dyDescent="0.25">
      <c r="B48" s="66"/>
      <c r="C48" s="4"/>
    </row>
    <row r="49" spans="17:17" x14ac:dyDescent="0.25">
      <c r="Q49" s="10"/>
    </row>
  </sheetData>
  <sortState ref="I3:Z3">
    <sortCondition descending="1" ref="I3"/>
  </sortState>
  <conditionalFormatting sqref="AC4 AC10:AC11 AC16:AC37">
    <cfRule type="cellIs" dxfId="16" priority="24" operator="equal">
      <formula>7</formula>
    </cfRule>
    <cfRule type="cellIs" dxfId="15" priority="25" operator="equal">
      <formula>8</formula>
    </cfRule>
  </conditionalFormatting>
  <conditionalFormatting sqref="I37:AB37">
    <cfRule type="cellIs" dxfId="14" priority="23" operator="equal">
      <formula>5</formula>
    </cfRule>
  </conditionalFormatting>
  <conditionalFormatting sqref="AC9">
    <cfRule type="cellIs" dxfId="13" priority="15" operator="equal">
      <formula>7</formula>
    </cfRule>
    <cfRule type="cellIs" dxfId="12" priority="16" operator="equal">
      <formula>8</formula>
    </cfRule>
  </conditionalFormatting>
  <conditionalFormatting sqref="AC5:AC8">
    <cfRule type="cellIs" dxfId="11" priority="13" operator="equal">
      <formula>7</formula>
    </cfRule>
    <cfRule type="cellIs" dxfId="10" priority="14" operator="equal">
      <formula>8</formula>
    </cfRule>
  </conditionalFormatting>
  <conditionalFormatting sqref="AC12">
    <cfRule type="cellIs" dxfId="9" priority="7" operator="equal">
      <formula>7</formula>
    </cfRule>
    <cfRule type="cellIs" dxfId="8" priority="8" operator="equal">
      <formula>8</formula>
    </cfRule>
  </conditionalFormatting>
  <conditionalFormatting sqref="AC13">
    <cfRule type="cellIs" dxfId="7" priority="5" operator="equal">
      <formula>7</formula>
    </cfRule>
    <cfRule type="cellIs" dxfId="6" priority="6" operator="equal">
      <formula>8</formula>
    </cfRule>
  </conditionalFormatting>
  <conditionalFormatting sqref="AC14">
    <cfRule type="cellIs" dxfId="5" priority="3" operator="equal">
      <formula>7</formula>
    </cfRule>
    <cfRule type="cellIs" dxfId="4" priority="4" operator="equal">
      <formula>8</formula>
    </cfRule>
  </conditionalFormatting>
  <conditionalFormatting sqref="AC15">
    <cfRule type="cellIs" dxfId="3" priority="1" operator="equal">
      <formula>7</formula>
    </cfRule>
    <cfRule type="cellIs" dxfId="2" priority="2" operator="equal">
      <formula>8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C13" sqref="C13"/>
    </sheetView>
  </sheetViews>
  <sheetFormatPr defaultColWidth="9.140625" defaultRowHeight="15" x14ac:dyDescent="0.25"/>
  <cols>
    <col min="1" max="1" width="11" customWidth="1"/>
    <col min="2" max="2" width="13.140625" customWidth="1"/>
    <col min="3" max="4" width="24.85546875" bestFit="1" customWidth="1"/>
    <col min="5" max="6" width="27.140625" bestFit="1" customWidth="1"/>
  </cols>
  <sheetData>
    <row r="1" spans="1:6" x14ac:dyDescent="0.25">
      <c r="A1" t="s">
        <v>59</v>
      </c>
    </row>
    <row r="2" spans="1:6" x14ac:dyDescent="0.25">
      <c r="B2" t="s">
        <v>60</v>
      </c>
    </row>
    <row r="3" spans="1:6" x14ac:dyDescent="0.25">
      <c r="B3" t="s">
        <v>61</v>
      </c>
      <c r="C3" t="s">
        <v>62</v>
      </c>
      <c r="D3" t="s">
        <v>62</v>
      </c>
      <c r="E3" t="s">
        <v>62</v>
      </c>
      <c r="F3" t="s">
        <v>62</v>
      </c>
    </row>
    <row r="4" spans="1:6" x14ac:dyDescent="0.25">
      <c r="B4" t="s">
        <v>62</v>
      </c>
      <c r="C4" t="s">
        <v>62</v>
      </c>
      <c r="D4" t="s">
        <v>62</v>
      </c>
      <c r="E4" t="s">
        <v>62</v>
      </c>
      <c r="F4" t="s">
        <v>62</v>
      </c>
    </row>
    <row r="5" spans="1:6" x14ac:dyDescent="0.25">
      <c r="B5" t="s">
        <v>63</v>
      </c>
      <c r="C5" t="s">
        <v>64</v>
      </c>
      <c r="D5" t="s">
        <v>65</v>
      </c>
      <c r="E5" t="s">
        <v>66</v>
      </c>
      <c r="F5" t="s">
        <v>62</v>
      </c>
    </row>
    <row r="6" spans="1:6" x14ac:dyDescent="0.25">
      <c r="B6" t="s">
        <v>67</v>
      </c>
      <c r="C6" t="s">
        <v>68</v>
      </c>
      <c r="D6" t="s">
        <v>69</v>
      </c>
      <c r="E6" t="s">
        <v>70</v>
      </c>
      <c r="F6" t="s">
        <v>71</v>
      </c>
    </row>
    <row r="7" spans="1:6" x14ac:dyDescent="0.25">
      <c r="B7" s="71">
        <v>0.63541666666666663</v>
      </c>
      <c r="C7" t="s">
        <v>72</v>
      </c>
      <c r="D7" t="s">
        <v>73</v>
      </c>
      <c r="E7" t="s">
        <v>74</v>
      </c>
      <c r="F7" t="s">
        <v>62</v>
      </c>
    </row>
    <row r="8" spans="1:6" x14ac:dyDescent="0.25">
      <c r="B8" s="71">
        <v>0.65277777777777779</v>
      </c>
      <c r="C8" t="s">
        <v>75</v>
      </c>
      <c r="D8" t="s">
        <v>76</v>
      </c>
      <c r="E8" t="s">
        <v>77</v>
      </c>
      <c r="F8" t="s">
        <v>78</v>
      </c>
    </row>
    <row r="9" spans="1:6" x14ac:dyDescent="0.25">
      <c r="B9" s="71">
        <v>0.67013888888888884</v>
      </c>
      <c r="C9" t="s">
        <v>79</v>
      </c>
      <c r="D9" t="s">
        <v>80</v>
      </c>
      <c r="E9" t="s">
        <v>81</v>
      </c>
      <c r="F9" t="s">
        <v>82</v>
      </c>
    </row>
    <row r="10" spans="1:6" x14ac:dyDescent="0.25">
      <c r="B10" s="71">
        <v>0.6875</v>
      </c>
      <c r="C10" t="s">
        <v>83</v>
      </c>
      <c r="D10" t="s">
        <v>84</v>
      </c>
      <c r="E10" t="s">
        <v>85</v>
      </c>
      <c r="F10" t="s">
        <v>86</v>
      </c>
    </row>
    <row r="11" spans="1:6" x14ac:dyDescent="0.25">
      <c r="B11" s="71">
        <v>0.70486111111111116</v>
      </c>
      <c r="C11" t="s">
        <v>87</v>
      </c>
      <c r="D11" t="s">
        <v>88</v>
      </c>
      <c r="E11" t="s">
        <v>89</v>
      </c>
      <c r="F11" t="s">
        <v>90</v>
      </c>
    </row>
    <row r="12" spans="1:6" x14ac:dyDescent="0.25">
      <c r="B12" s="71">
        <v>0.72222222222222221</v>
      </c>
      <c r="C12" t="s">
        <v>91</v>
      </c>
      <c r="D12" t="s">
        <v>62</v>
      </c>
      <c r="E12" t="s">
        <v>92</v>
      </c>
      <c r="F12" t="s">
        <v>93</v>
      </c>
    </row>
    <row r="13" spans="1:6" x14ac:dyDescent="0.25">
      <c r="B13" s="71">
        <v>0.73958333333333337</v>
      </c>
      <c r="C13" t="s">
        <v>94</v>
      </c>
      <c r="D13" t="s">
        <v>62</v>
      </c>
      <c r="E13" t="s">
        <v>95</v>
      </c>
      <c r="F13" t="s">
        <v>96</v>
      </c>
    </row>
    <row r="14" spans="1:6" x14ac:dyDescent="0.25">
      <c r="B14" s="71">
        <v>0.75694444444444453</v>
      </c>
      <c r="C14" t="s">
        <v>97</v>
      </c>
      <c r="D14" t="s">
        <v>98</v>
      </c>
      <c r="E14" t="s">
        <v>99</v>
      </c>
      <c r="F14" t="s">
        <v>62</v>
      </c>
    </row>
    <row r="15" spans="1:6" x14ac:dyDescent="0.25">
      <c r="B15" s="71">
        <v>0.77430555555555547</v>
      </c>
      <c r="C15" t="s">
        <v>100</v>
      </c>
      <c r="D15" t="s">
        <v>62</v>
      </c>
      <c r="E15" t="s">
        <v>101</v>
      </c>
      <c r="F15" t="s">
        <v>62</v>
      </c>
    </row>
    <row r="16" spans="1:6" x14ac:dyDescent="0.25">
      <c r="B16" t="s">
        <v>62</v>
      </c>
      <c r="C16" t="s">
        <v>62</v>
      </c>
      <c r="D16" t="s">
        <v>62</v>
      </c>
      <c r="E16" t="s">
        <v>62</v>
      </c>
      <c r="F16" t="s">
        <v>62</v>
      </c>
    </row>
    <row r="17" spans="2:6" x14ac:dyDescent="0.25">
      <c r="B17" t="s">
        <v>62</v>
      </c>
      <c r="C17" t="s">
        <v>62</v>
      </c>
      <c r="D17" t="s">
        <v>62</v>
      </c>
      <c r="E17" t="s">
        <v>62</v>
      </c>
      <c r="F17" t="s">
        <v>62</v>
      </c>
    </row>
    <row r="18" spans="2:6" x14ac:dyDescent="0.25">
      <c r="B18" t="s">
        <v>102</v>
      </c>
      <c r="C18" s="72">
        <v>42164</v>
      </c>
      <c r="D18" t="s">
        <v>65</v>
      </c>
      <c r="E18" t="s">
        <v>103</v>
      </c>
      <c r="F18" t="s">
        <v>62</v>
      </c>
    </row>
    <row r="19" spans="2:6" x14ac:dyDescent="0.25">
      <c r="B19" t="s">
        <v>67</v>
      </c>
      <c r="C19" t="s">
        <v>68</v>
      </c>
      <c r="D19" t="s">
        <v>69</v>
      </c>
      <c r="E19" t="s">
        <v>70</v>
      </c>
      <c r="F19" t="s">
        <v>71</v>
      </c>
    </row>
    <row r="20" spans="2:6" x14ac:dyDescent="0.25">
      <c r="B20" s="71">
        <v>0.59375</v>
      </c>
      <c r="C20" t="s">
        <v>104</v>
      </c>
      <c r="D20" t="s">
        <v>105</v>
      </c>
      <c r="E20" t="s">
        <v>106</v>
      </c>
      <c r="F20" t="s">
        <v>107</v>
      </c>
    </row>
    <row r="21" spans="2:6" x14ac:dyDescent="0.25">
      <c r="B21" s="71">
        <v>0.61111111111111105</v>
      </c>
      <c r="C21" t="s">
        <v>108</v>
      </c>
      <c r="D21" t="s">
        <v>109</v>
      </c>
      <c r="E21" t="s">
        <v>110</v>
      </c>
      <c r="F21" t="s">
        <v>111</v>
      </c>
    </row>
    <row r="22" spans="2:6" x14ac:dyDescent="0.25">
      <c r="B22" s="71">
        <v>0.62847222222222221</v>
      </c>
      <c r="C22" t="s">
        <v>112</v>
      </c>
      <c r="D22" t="s">
        <v>113</v>
      </c>
      <c r="E22" t="s">
        <v>114</v>
      </c>
      <c r="F22" t="s">
        <v>115</v>
      </c>
    </row>
    <row r="23" spans="2:6" x14ac:dyDescent="0.25">
      <c r="B23" s="71">
        <v>0.64583333333333337</v>
      </c>
      <c r="C23" t="s">
        <v>116</v>
      </c>
      <c r="D23" t="s">
        <v>117</v>
      </c>
      <c r="E23" t="s">
        <v>118</v>
      </c>
      <c r="F23" t="s">
        <v>119</v>
      </c>
    </row>
    <row r="24" spans="2:6" x14ac:dyDescent="0.25">
      <c r="B24" s="71">
        <v>0.66319444444444442</v>
      </c>
      <c r="C24" t="s">
        <v>120</v>
      </c>
      <c r="D24" t="s">
        <v>121</v>
      </c>
      <c r="E24" t="s">
        <v>122</v>
      </c>
      <c r="F24" t="s">
        <v>79</v>
      </c>
    </row>
    <row r="25" spans="2:6" x14ac:dyDescent="0.25">
      <c r="B25" s="71">
        <v>0.68055555555555547</v>
      </c>
      <c r="C25" t="s">
        <v>123</v>
      </c>
      <c r="D25" t="s">
        <v>124</v>
      </c>
      <c r="E25" t="s">
        <v>125</v>
      </c>
      <c r="F25" t="s">
        <v>95</v>
      </c>
    </row>
    <row r="26" spans="2:6" x14ac:dyDescent="0.25">
      <c r="B26" s="71">
        <v>0.69791666666666663</v>
      </c>
      <c r="C26" t="s">
        <v>126</v>
      </c>
      <c r="D26" t="s">
        <v>127</v>
      </c>
      <c r="E26" t="s">
        <v>128</v>
      </c>
      <c r="F26" t="s">
        <v>62</v>
      </c>
    </row>
    <row r="27" spans="2:6" x14ac:dyDescent="0.25">
      <c r="B27" s="71">
        <v>0.71527777777777779</v>
      </c>
      <c r="C27" t="s">
        <v>129</v>
      </c>
      <c r="D27" t="s">
        <v>130</v>
      </c>
      <c r="E27" t="s">
        <v>131</v>
      </c>
      <c r="F27" t="s">
        <v>62</v>
      </c>
    </row>
    <row r="28" spans="2:6" x14ac:dyDescent="0.25">
      <c r="B28" t="s">
        <v>62</v>
      </c>
      <c r="C28" t="s">
        <v>62</v>
      </c>
      <c r="D28" t="s">
        <v>62</v>
      </c>
      <c r="E28" t="s">
        <v>62</v>
      </c>
      <c r="F28" t="s">
        <v>62</v>
      </c>
    </row>
    <row r="29" spans="2:6" x14ac:dyDescent="0.25">
      <c r="B29" t="s">
        <v>62</v>
      </c>
      <c r="C29" t="s">
        <v>62</v>
      </c>
      <c r="D29" t="s">
        <v>62</v>
      </c>
      <c r="E29" t="s">
        <v>62</v>
      </c>
      <c r="F29" t="s">
        <v>62</v>
      </c>
    </row>
    <row r="30" spans="2:6" x14ac:dyDescent="0.25">
      <c r="B30" t="s">
        <v>132</v>
      </c>
      <c r="C30" t="s">
        <v>133</v>
      </c>
      <c r="D30" t="s">
        <v>65</v>
      </c>
      <c r="E30" t="s">
        <v>134</v>
      </c>
      <c r="F30" t="s">
        <v>62</v>
      </c>
    </row>
    <row r="31" spans="2:6" x14ac:dyDescent="0.25">
      <c r="B31" t="s">
        <v>67</v>
      </c>
      <c r="C31" t="s">
        <v>68</v>
      </c>
      <c r="D31" t="s">
        <v>69</v>
      </c>
      <c r="E31" t="s">
        <v>70</v>
      </c>
      <c r="F31" t="s">
        <v>71</v>
      </c>
    </row>
    <row r="32" spans="2:6" x14ac:dyDescent="0.25">
      <c r="B32" s="71">
        <v>0.69444444444444453</v>
      </c>
      <c r="C32" t="s">
        <v>135</v>
      </c>
      <c r="D32" t="s">
        <v>136</v>
      </c>
      <c r="E32" t="s">
        <v>137</v>
      </c>
      <c r="F32" t="s">
        <v>138</v>
      </c>
    </row>
    <row r="33" spans="2:6" x14ac:dyDescent="0.25">
      <c r="B33" s="71">
        <v>0.71875</v>
      </c>
      <c r="C33" t="s">
        <v>139</v>
      </c>
      <c r="D33" t="s">
        <v>140</v>
      </c>
      <c r="E33" t="s">
        <v>141</v>
      </c>
      <c r="F33" t="s">
        <v>142</v>
      </c>
    </row>
    <row r="34" spans="2:6" x14ac:dyDescent="0.25">
      <c r="B34" s="71">
        <v>0.74305555555555547</v>
      </c>
      <c r="C34" t="s">
        <v>143</v>
      </c>
      <c r="D34" t="s">
        <v>144</v>
      </c>
      <c r="E34" t="s">
        <v>145</v>
      </c>
      <c r="F34" t="s">
        <v>146</v>
      </c>
    </row>
    <row r="35" spans="2:6" x14ac:dyDescent="0.25">
      <c r="B35" s="71">
        <v>0.76736111111111116</v>
      </c>
      <c r="C35" t="s">
        <v>147</v>
      </c>
      <c r="D35" t="s">
        <v>148</v>
      </c>
      <c r="E35" t="s">
        <v>149</v>
      </c>
      <c r="F35" t="s">
        <v>62</v>
      </c>
    </row>
    <row r="36" spans="2:6" x14ac:dyDescent="0.25">
      <c r="B36" t="s">
        <v>62</v>
      </c>
      <c r="C36" t="s">
        <v>62</v>
      </c>
      <c r="D36" t="s">
        <v>62</v>
      </c>
      <c r="E36" t="s">
        <v>62</v>
      </c>
      <c r="F36" t="s">
        <v>62</v>
      </c>
    </row>
    <row r="37" spans="2:6" x14ac:dyDescent="0.25">
      <c r="B37" t="s">
        <v>62</v>
      </c>
      <c r="C37" t="s">
        <v>62</v>
      </c>
      <c r="D37" t="s">
        <v>62</v>
      </c>
      <c r="E37" t="s">
        <v>62</v>
      </c>
      <c r="F37" t="s">
        <v>62</v>
      </c>
    </row>
    <row r="38" spans="2:6" x14ac:dyDescent="0.25">
      <c r="B38" t="s">
        <v>150</v>
      </c>
      <c r="C38" t="s">
        <v>151</v>
      </c>
      <c r="D38" t="s">
        <v>65</v>
      </c>
      <c r="E38" t="s">
        <v>152</v>
      </c>
      <c r="F38" t="s">
        <v>62</v>
      </c>
    </row>
    <row r="39" spans="2:6" x14ac:dyDescent="0.25">
      <c r="B39" t="s">
        <v>67</v>
      </c>
      <c r="C39" t="s">
        <v>68</v>
      </c>
      <c r="D39" t="s">
        <v>69</v>
      </c>
      <c r="E39" t="s">
        <v>70</v>
      </c>
      <c r="F39" t="s">
        <v>71</v>
      </c>
    </row>
    <row r="40" spans="2:6" x14ac:dyDescent="0.25">
      <c r="B40" s="71">
        <v>0.59375</v>
      </c>
      <c r="C40" t="s">
        <v>138</v>
      </c>
      <c r="D40" t="s">
        <v>153</v>
      </c>
      <c r="E40" t="s">
        <v>154</v>
      </c>
      <c r="F40" t="s">
        <v>155</v>
      </c>
    </row>
    <row r="41" spans="2:6" x14ac:dyDescent="0.25">
      <c r="B41" s="71">
        <v>0.61111111111111105</v>
      </c>
      <c r="C41" t="s">
        <v>156</v>
      </c>
      <c r="D41" t="s">
        <v>157</v>
      </c>
      <c r="E41" t="s">
        <v>158</v>
      </c>
      <c r="F41" t="s">
        <v>159</v>
      </c>
    </row>
    <row r="42" spans="2:6" x14ac:dyDescent="0.25">
      <c r="B42" s="71">
        <v>0.62847222222222221</v>
      </c>
      <c r="C42" t="s">
        <v>90</v>
      </c>
      <c r="D42" t="s">
        <v>160</v>
      </c>
      <c r="E42" t="s">
        <v>77</v>
      </c>
      <c r="F42" t="s">
        <v>112</v>
      </c>
    </row>
    <row r="43" spans="2:6" x14ac:dyDescent="0.25">
      <c r="B43" s="71">
        <v>0.64583333333333337</v>
      </c>
      <c r="C43" t="s">
        <v>161</v>
      </c>
      <c r="D43" t="s">
        <v>162</v>
      </c>
      <c r="E43" t="s">
        <v>163</v>
      </c>
      <c r="F43" t="s">
        <v>164</v>
      </c>
    </row>
    <row r="44" spans="2:6" x14ac:dyDescent="0.25">
      <c r="B44" s="71">
        <v>0.66319444444444442</v>
      </c>
      <c r="C44" t="s">
        <v>115</v>
      </c>
      <c r="D44" t="s">
        <v>137</v>
      </c>
      <c r="E44" t="s">
        <v>165</v>
      </c>
      <c r="F44" t="s">
        <v>166</v>
      </c>
    </row>
    <row r="45" spans="2:6" x14ac:dyDescent="0.25">
      <c r="B45" s="71">
        <v>0.68055555555555547</v>
      </c>
      <c r="C45" t="s">
        <v>167</v>
      </c>
      <c r="D45" t="s">
        <v>168</v>
      </c>
      <c r="E45" t="s">
        <v>169</v>
      </c>
      <c r="F45" t="s">
        <v>170</v>
      </c>
    </row>
    <row r="46" spans="2:6" x14ac:dyDescent="0.25">
      <c r="B46" s="71">
        <v>0.69791666666666663</v>
      </c>
      <c r="C46" t="s">
        <v>171</v>
      </c>
      <c r="D46" t="s">
        <v>62</v>
      </c>
      <c r="E46" t="s">
        <v>172</v>
      </c>
      <c r="F46" t="s">
        <v>173</v>
      </c>
    </row>
    <row r="47" spans="2:6" x14ac:dyDescent="0.25">
      <c r="B47" s="71">
        <v>0.71527777777777779</v>
      </c>
      <c r="C47" t="s">
        <v>174</v>
      </c>
      <c r="D47" t="s">
        <v>175</v>
      </c>
      <c r="E47" t="s">
        <v>101</v>
      </c>
      <c r="F47" t="s">
        <v>62</v>
      </c>
    </row>
    <row r="48" spans="2:6" x14ac:dyDescent="0.25">
      <c r="B48" t="s">
        <v>62</v>
      </c>
      <c r="C48" t="s">
        <v>62</v>
      </c>
      <c r="D48" t="s">
        <v>62</v>
      </c>
      <c r="E48" t="s">
        <v>62</v>
      </c>
      <c r="F48" t="s">
        <v>62</v>
      </c>
    </row>
    <row r="49" spans="2:6" x14ac:dyDescent="0.25">
      <c r="B49" t="s">
        <v>62</v>
      </c>
      <c r="C49" t="s">
        <v>62</v>
      </c>
      <c r="D49" t="s">
        <v>62</v>
      </c>
      <c r="E49" t="s">
        <v>62</v>
      </c>
      <c r="F49" t="s">
        <v>62</v>
      </c>
    </row>
    <row r="50" spans="2:6" x14ac:dyDescent="0.25">
      <c r="B50" t="s">
        <v>176</v>
      </c>
      <c r="C50" t="s">
        <v>177</v>
      </c>
      <c r="D50" t="s">
        <v>65</v>
      </c>
      <c r="E50" t="s">
        <v>178</v>
      </c>
      <c r="F50" t="s">
        <v>62</v>
      </c>
    </row>
    <row r="51" spans="2:6" x14ac:dyDescent="0.25">
      <c r="B51" t="s">
        <v>67</v>
      </c>
      <c r="C51" t="s">
        <v>68</v>
      </c>
      <c r="D51" t="s">
        <v>69</v>
      </c>
      <c r="E51" t="s">
        <v>70</v>
      </c>
      <c r="F51" t="s">
        <v>71</v>
      </c>
    </row>
    <row r="52" spans="2:6" x14ac:dyDescent="0.25">
      <c r="B52" s="71">
        <v>0.59375</v>
      </c>
      <c r="C52" t="s">
        <v>170</v>
      </c>
      <c r="D52" t="s">
        <v>179</v>
      </c>
      <c r="E52" t="s">
        <v>180</v>
      </c>
      <c r="F52" t="s">
        <v>62</v>
      </c>
    </row>
    <row r="53" spans="2:6" x14ac:dyDescent="0.25">
      <c r="B53" s="71">
        <v>0.61111111111111105</v>
      </c>
      <c r="C53" t="s">
        <v>181</v>
      </c>
      <c r="D53" t="s">
        <v>182</v>
      </c>
      <c r="E53" t="s">
        <v>183</v>
      </c>
      <c r="F53" t="s">
        <v>62</v>
      </c>
    </row>
    <row r="54" spans="2:6" x14ac:dyDescent="0.25">
      <c r="B54" s="71">
        <v>0.62847222222222221</v>
      </c>
      <c r="C54" t="s">
        <v>184</v>
      </c>
      <c r="D54" t="s">
        <v>185</v>
      </c>
      <c r="E54" t="s">
        <v>186</v>
      </c>
      <c r="F54" t="s">
        <v>105</v>
      </c>
    </row>
    <row r="55" spans="2:6" x14ac:dyDescent="0.25">
      <c r="B55" s="71">
        <v>0.64583333333333337</v>
      </c>
      <c r="C55" t="s">
        <v>187</v>
      </c>
      <c r="D55" t="s">
        <v>188</v>
      </c>
      <c r="E55" t="s">
        <v>87</v>
      </c>
      <c r="F55" t="s">
        <v>62</v>
      </c>
    </row>
    <row r="56" spans="2:6" x14ac:dyDescent="0.25">
      <c r="B56" s="71">
        <v>0.66319444444444442</v>
      </c>
      <c r="C56" t="s">
        <v>189</v>
      </c>
      <c r="D56" t="s">
        <v>118</v>
      </c>
      <c r="E56" t="s">
        <v>190</v>
      </c>
      <c r="F56" t="s">
        <v>62</v>
      </c>
    </row>
    <row r="57" spans="2:6" x14ac:dyDescent="0.25">
      <c r="B57" s="71">
        <v>0.68055555555555547</v>
      </c>
      <c r="C57" t="s">
        <v>99</v>
      </c>
      <c r="D57" t="s">
        <v>191</v>
      </c>
      <c r="E57" t="s">
        <v>104</v>
      </c>
      <c r="F57" t="s">
        <v>192</v>
      </c>
    </row>
    <row r="58" spans="2:6" x14ac:dyDescent="0.25">
      <c r="B58" s="71">
        <v>0.69791666666666663</v>
      </c>
      <c r="C58" t="s">
        <v>193</v>
      </c>
      <c r="D58" t="s">
        <v>194</v>
      </c>
      <c r="E58" t="s">
        <v>195</v>
      </c>
      <c r="F58" t="s">
        <v>143</v>
      </c>
    </row>
    <row r="59" spans="2:6" x14ac:dyDescent="0.25">
      <c r="B59" s="71">
        <v>0.71527777777777779</v>
      </c>
      <c r="C59" t="s">
        <v>196</v>
      </c>
      <c r="D59" t="s">
        <v>197</v>
      </c>
      <c r="E59" t="s">
        <v>185</v>
      </c>
      <c r="F59" t="s">
        <v>62</v>
      </c>
    </row>
    <row r="60" spans="2:6" x14ac:dyDescent="0.25">
      <c r="B60" s="71">
        <v>0.73263888888888884</v>
      </c>
      <c r="C60" t="s">
        <v>198</v>
      </c>
      <c r="D60" t="s">
        <v>199</v>
      </c>
      <c r="E60" t="s">
        <v>200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Eirik Sem</dc:creator>
  <cp:keywords/>
  <dc:description/>
  <cp:lastModifiedBy>micjen</cp:lastModifiedBy>
  <cp:revision/>
  <dcterms:created xsi:type="dcterms:W3CDTF">2013-04-18T21:22:40Z</dcterms:created>
  <dcterms:modified xsi:type="dcterms:W3CDTF">2015-08-26T13:21:30Z</dcterms:modified>
</cp:coreProperties>
</file>